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ucy\Planificación\2025\POA 2025 - Reformas\"/>
    </mc:Choice>
  </mc:AlternateContent>
  <xr:revisionPtr revIDLastSave="0" documentId="13_ncr:1_{2DD319C2-683F-45D3-B248-A744DDF4E72D}" xr6:coauthVersionLast="47" xr6:coauthVersionMax="47" xr10:uidLastSave="{00000000-0000-0000-0000-000000000000}"/>
  <bookViews>
    <workbookView xWindow="-110" yWindow="-110" windowWidth="19420" windowHeight="10420" xr2:uid="{7369A06F-9C7C-4A1E-8986-0C2224F37FF2}"/>
  </bookViews>
  <sheets>
    <sheet name="Santo Domingo Construye" sheetId="1" r:id="rId1"/>
    <sheet name="Resumen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1" i="2" l="1"/>
  <c r="K11" i="2"/>
  <c r="V20" i="1"/>
  <c r="V22" i="1" s="1"/>
  <c r="D10" i="2" l="1"/>
  <c r="E10" i="2"/>
  <c r="G10" i="2"/>
  <c r="H10" i="2"/>
  <c r="H11" i="2" s="1"/>
  <c r="I10" i="2"/>
  <c r="I11" i="2" s="1"/>
  <c r="U20" i="1"/>
  <c r="U22" i="1" s="1"/>
  <c r="T20" i="1"/>
  <c r="T22" i="1" s="1"/>
  <c r="S20" i="1"/>
  <c r="S22" i="1" s="1"/>
  <c r="R20" i="1"/>
  <c r="R22" i="1" s="1"/>
  <c r="F10" i="2" s="1"/>
  <c r="Q20" i="1"/>
  <c r="Q22" i="1" s="1"/>
  <c r="P20" i="1"/>
  <c r="P22" i="1" s="1"/>
  <c r="X19" i="1"/>
  <c r="X18" i="1"/>
  <c r="W20" i="1"/>
  <c r="W22" i="1" s="1"/>
  <c r="K10" i="2" s="1"/>
  <c r="G11" i="2" l="1"/>
  <c r="F11" i="2"/>
  <c r="E11" i="2"/>
  <c r="D11" i="2"/>
  <c r="X20" i="1"/>
  <c r="X22" i="1" s="1"/>
  <c r="L10" i="2" s="1"/>
  <c r="L11" i="2" s="1"/>
  <c r="B10" i="2"/>
  <c r="O20" i="1"/>
  <c r="O22" i="1" s="1"/>
  <c r="C10" i="2" s="1"/>
  <c r="C11" i="2" l="1"/>
</calcChain>
</file>

<file path=xl/sharedStrings.xml><?xml version="1.0" encoding="utf-8"?>
<sst xmlns="http://schemas.openxmlformats.org/spreadsheetml/2006/main" count="68" uniqueCount="61">
  <si>
    <t xml:space="preserve">Dirección / Unidad: </t>
  </si>
  <si>
    <t>Periodo de ejecución:</t>
  </si>
  <si>
    <t>Enero - Diciembre</t>
  </si>
  <si>
    <t xml:space="preserve">Objetivos de Desarrollo Sostenible: </t>
  </si>
  <si>
    <t>Garantizar una vida sana y promover el bienestar para todos en todas las edades</t>
  </si>
  <si>
    <t>Objetivos Nacionales:</t>
  </si>
  <si>
    <t>Objetivos Provinciales:</t>
  </si>
  <si>
    <t>Promover la movilidad social ascendente de toda la población, especialmente los grupos vulnerables, mediante la integración de la cultura, el deporte y la garantía de derechos.</t>
  </si>
  <si>
    <t>Proceso:</t>
  </si>
  <si>
    <t>Resultado 1 / Componente 1</t>
  </si>
  <si>
    <t>Indicador de gestión</t>
  </si>
  <si>
    <t>Método de cálculo</t>
  </si>
  <si>
    <t>Programación de meta trimestral</t>
  </si>
  <si>
    <t>Transferencia Realizada</t>
  </si>
  <si>
    <t>(Valor transferido/valor programado a transferir)x 100</t>
  </si>
  <si>
    <t>Actividades</t>
  </si>
  <si>
    <t>Cronograma</t>
  </si>
  <si>
    <t>Partida Presupuestaria</t>
  </si>
  <si>
    <t>E</t>
  </si>
  <si>
    <t>F</t>
  </si>
  <si>
    <t>M</t>
  </si>
  <si>
    <t>A</t>
  </si>
  <si>
    <t>J</t>
  </si>
  <si>
    <t>S</t>
  </si>
  <si>
    <t>O</t>
  </si>
  <si>
    <t>N</t>
  </si>
  <si>
    <t>D</t>
  </si>
  <si>
    <t>Código</t>
  </si>
  <si>
    <t>Denominación</t>
  </si>
  <si>
    <t>21.58.01.03</t>
  </si>
  <si>
    <t>a Empresas públicas</t>
  </si>
  <si>
    <t>21.78.01.03</t>
  </si>
  <si>
    <t>SUBTOTAL 1</t>
  </si>
  <si>
    <t>TOTAL DEL PROYECTO</t>
  </si>
  <si>
    <t>Nº</t>
  </si>
  <si>
    <t xml:space="preserve">Valor Asignado </t>
  </si>
  <si>
    <t>Total</t>
  </si>
  <si>
    <t>Transferencia a Empresa Pública Provincial para grupos de atención prioritaria</t>
  </si>
  <si>
    <t>Empresa Pública Provincial</t>
  </si>
  <si>
    <t>PLAN  OPERATIVO ANUAL 2.025</t>
  </si>
  <si>
    <t>Mejorar las condiciones de vida de la población de forma integral, promoviendo el acceso equitativo a salud, vivienda y bienestar social.</t>
  </si>
  <si>
    <t xml:space="preserve">Porcentaje de recursos asignados que se transfieren en el año 2.025 a la Empresa Pública Provincial </t>
  </si>
  <si>
    <t>RESUMEN PLAN  OPERATIVO ANUAL 2.025 -   EMPRESA PÚBLICA PROVINCIAL</t>
  </si>
  <si>
    <t xml:space="preserve">Proyecto </t>
  </si>
  <si>
    <t>I Reforma</t>
  </si>
  <si>
    <t xml:space="preserve">I Reforma </t>
  </si>
  <si>
    <t>Valor Asignado</t>
  </si>
  <si>
    <t xml:space="preserve">Total </t>
  </si>
  <si>
    <t xml:space="preserve">II Reforma </t>
  </si>
  <si>
    <t>II Reforma</t>
  </si>
  <si>
    <t xml:space="preserve">III Reforma </t>
  </si>
  <si>
    <t xml:space="preserve">IV Reforma </t>
  </si>
  <si>
    <t>IV Reforma</t>
  </si>
  <si>
    <t xml:space="preserve">V Reforma </t>
  </si>
  <si>
    <t>V Reforma</t>
  </si>
  <si>
    <t>VI Reforma</t>
  </si>
  <si>
    <t xml:space="preserve">VI Reforma </t>
  </si>
  <si>
    <t xml:space="preserve">VII Reforma </t>
  </si>
  <si>
    <t xml:space="preserve">VIII Reforma </t>
  </si>
  <si>
    <t>VII Reforma</t>
  </si>
  <si>
    <t>VIII Reforma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</si>
</sst>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b/>
      <sz val="8"/>
      <color theme="1"/>
      <name val="Arial"/>
      <family val="2"/>
    </font>
    <font>
      <b/>
      <sz val="9"/>
      <color rgb="FF000000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1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textRotation="90"/>
    </xf>
    <xf numFmtId="0" fontId="2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4" fontId="2" fillId="3" borderId="1" xfId="0" applyNumberFormat="1" applyFont="1" applyFill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4" fontId="2" fillId="2" borderId="5" xfId="0" applyNumberFormat="1" applyFont="1" applyFill="1" applyBorder="1" applyAlignment="1">
      <alignment vertical="center"/>
    </xf>
    <xf numFmtId="4" fontId="2" fillId="2" borderId="1" xfId="0" applyNumberFormat="1" applyFont="1" applyFill="1" applyBorder="1" applyAlignment="1">
      <alignment vertical="center"/>
    </xf>
    <xf numFmtId="4" fontId="2" fillId="2" borderId="6" xfId="0" applyNumberFormat="1" applyFont="1" applyFill="1" applyBorder="1" applyAlignment="1">
      <alignment vertical="center"/>
    </xf>
    <xf numFmtId="4" fontId="1" fillId="0" borderId="0" xfId="0" applyNumberFormat="1" applyFont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/>
    </xf>
    <xf numFmtId="0" fontId="0" fillId="0" borderId="1" xfId="0" applyBorder="1"/>
    <xf numFmtId="0" fontId="6" fillId="0" borderId="1" xfId="0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vertical="center"/>
    </xf>
    <xf numFmtId="4" fontId="1" fillId="0" borderId="1" xfId="0" applyNumberFormat="1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</xdr:row>
      <xdr:rowOff>76200</xdr:rowOff>
    </xdr:from>
    <xdr:to>
      <xdr:col>1</xdr:col>
      <xdr:colOff>1352550</xdr:colOff>
      <xdr:row>4</xdr:row>
      <xdr:rowOff>28575</xdr:rowOff>
    </xdr:to>
    <xdr:pic>
      <xdr:nvPicPr>
        <xdr:cNvPr id="2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0E503C7D-D3F9-4491-8B0A-9C6C25FF507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725" y="257175"/>
          <a:ext cx="2857500" cy="723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111125</xdr:colOff>
      <xdr:row>0</xdr:row>
      <xdr:rowOff>161925</xdr:rowOff>
    </xdr:from>
    <xdr:to>
      <xdr:col>1</xdr:col>
      <xdr:colOff>2387600</xdr:colOff>
      <xdr:row>4</xdr:row>
      <xdr:rowOff>130175</xdr:rowOff>
    </xdr:to>
    <xdr:pic>
      <xdr:nvPicPr>
        <xdr:cNvPr id="2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D20251D5-D68A-4E12-8C3B-776AAAE4B24B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1125" y="161925"/>
          <a:ext cx="2886075" cy="7048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1E0C7-749D-42CF-BE0D-6DF6A0F88E47}">
  <sheetPr>
    <pageSetUpPr fitToPage="1"/>
  </sheetPr>
  <dimension ref="A2:Z29"/>
  <sheetViews>
    <sheetView tabSelected="1" topLeftCell="I10" zoomScaleNormal="100" zoomScaleSheetLayoutView="100" workbookViewId="0">
      <selection activeCell="W18" sqref="W18"/>
    </sheetView>
  </sheetViews>
  <sheetFormatPr baseColWidth="10" defaultColWidth="10.81640625" defaultRowHeight="14.9" customHeight="1" x14ac:dyDescent="0.35"/>
  <cols>
    <col min="1" max="1" width="23.81640625" style="1" customWidth="1"/>
    <col min="2" max="2" width="34.1796875" style="1" customWidth="1"/>
    <col min="3" max="14" width="3.7265625" style="1" customWidth="1"/>
    <col min="15" max="24" width="14.54296875" style="1" customWidth="1"/>
    <col min="25" max="25" width="12.7265625" style="1" customWidth="1"/>
    <col min="26" max="26" width="23.54296875" style="1" customWidth="1"/>
    <col min="27" max="16384" width="10.81640625" style="1"/>
  </cols>
  <sheetData>
    <row r="2" spans="1:26" ht="19.5" customHeight="1" x14ac:dyDescent="0.35">
      <c r="C2" s="40" t="s">
        <v>39</v>
      </c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</row>
    <row r="3" spans="1:26" ht="19.5" customHeight="1" x14ac:dyDescent="0.35">
      <c r="C3" s="41" t="s">
        <v>0</v>
      </c>
      <c r="D3" s="41"/>
      <c r="E3" s="41"/>
      <c r="F3" s="41"/>
      <c r="G3" s="41"/>
      <c r="H3" s="41"/>
      <c r="I3" s="41"/>
      <c r="J3" s="41"/>
      <c r="K3" s="41" t="s">
        <v>38</v>
      </c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</row>
    <row r="4" spans="1:26" ht="21.75" customHeight="1" x14ac:dyDescent="0.35">
      <c r="C4" s="41" t="s">
        <v>1</v>
      </c>
      <c r="D4" s="41"/>
      <c r="E4" s="41"/>
      <c r="F4" s="41"/>
      <c r="G4" s="41"/>
      <c r="H4" s="41"/>
      <c r="I4" s="41"/>
      <c r="J4" s="41"/>
      <c r="K4" s="41" t="s">
        <v>2</v>
      </c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</row>
    <row r="6" spans="1:26" ht="25" customHeight="1" x14ac:dyDescent="0.35">
      <c r="A6" s="3" t="s">
        <v>3</v>
      </c>
      <c r="B6" s="39" t="s">
        <v>4</v>
      </c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ht="22" customHeight="1" x14ac:dyDescent="0.35">
      <c r="A7" s="3" t="s">
        <v>5</v>
      </c>
      <c r="B7" s="39" t="s">
        <v>40</v>
      </c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ht="30" customHeight="1" x14ac:dyDescent="0.35">
      <c r="A8" s="3" t="s">
        <v>6</v>
      </c>
      <c r="B8" s="39" t="s">
        <v>7</v>
      </c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10" spans="1:26" ht="18.75" customHeight="1" x14ac:dyDescent="0.35">
      <c r="A10" s="5" t="s">
        <v>8</v>
      </c>
      <c r="B10" s="42" t="s">
        <v>37</v>
      </c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</row>
    <row r="11" spans="1:26" ht="14.9" customHeight="1" x14ac:dyDescent="0.3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32"/>
      <c r="Q11" s="33"/>
      <c r="R11" s="33"/>
      <c r="S11" s="34"/>
      <c r="T11" s="35"/>
      <c r="U11" s="36"/>
      <c r="V11" s="37"/>
      <c r="W11" s="31"/>
      <c r="X11" s="31"/>
      <c r="Y11" s="6"/>
      <c r="Z11" s="6"/>
    </row>
    <row r="12" spans="1:26" ht="28" customHeight="1" x14ac:dyDescent="0.35">
      <c r="A12" s="43" t="s">
        <v>9</v>
      </c>
      <c r="B12" s="40" t="s">
        <v>10</v>
      </c>
      <c r="C12" s="40" t="s">
        <v>11</v>
      </c>
      <c r="D12" s="40"/>
      <c r="E12" s="40"/>
      <c r="F12" s="40"/>
      <c r="G12" s="40"/>
      <c r="H12" s="40"/>
      <c r="I12" s="40"/>
      <c r="J12" s="40"/>
      <c r="K12" s="44" t="s">
        <v>12</v>
      </c>
      <c r="L12" s="44"/>
      <c r="M12" s="44"/>
      <c r="N12" s="44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</row>
    <row r="13" spans="1:26" ht="16" customHeight="1" x14ac:dyDescent="0.35">
      <c r="A13" s="43"/>
      <c r="B13" s="40"/>
      <c r="C13" s="40"/>
      <c r="D13" s="40"/>
      <c r="E13" s="40"/>
      <c r="F13" s="40"/>
      <c r="G13" s="40"/>
      <c r="H13" s="40"/>
      <c r="I13" s="40"/>
      <c r="J13" s="40"/>
      <c r="K13" s="7">
        <v>1</v>
      </c>
      <c r="L13" s="7">
        <v>2</v>
      </c>
      <c r="M13" s="8">
        <v>3</v>
      </c>
      <c r="N13" s="8">
        <v>4</v>
      </c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</row>
    <row r="14" spans="1:26" ht="52.5" customHeight="1" x14ac:dyDescent="0.35">
      <c r="A14" s="4" t="s">
        <v>13</v>
      </c>
      <c r="B14" s="4" t="s">
        <v>41</v>
      </c>
      <c r="C14" s="39" t="s">
        <v>14</v>
      </c>
      <c r="D14" s="39"/>
      <c r="E14" s="39"/>
      <c r="F14" s="39"/>
      <c r="G14" s="39"/>
      <c r="H14" s="39"/>
      <c r="I14" s="39"/>
      <c r="J14" s="39"/>
      <c r="K14" s="9">
        <v>0.25</v>
      </c>
      <c r="L14" s="9">
        <v>0.25</v>
      </c>
      <c r="M14" s="9">
        <v>0.25</v>
      </c>
      <c r="N14" s="9">
        <v>0.25</v>
      </c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</row>
    <row r="15" spans="1:26" ht="14.9" customHeight="1" x14ac:dyDescent="0.3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</row>
    <row r="16" spans="1:26" ht="26.25" customHeight="1" x14ac:dyDescent="0.35">
      <c r="A16" s="45"/>
      <c r="B16" s="40" t="s">
        <v>15</v>
      </c>
      <c r="C16" s="40" t="s">
        <v>16</v>
      </c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38" t="s">
        <v>46</v>
      </c>
      <c r="P16" s="38" t="s">
        <v>45</v>
      </c>
      <c r="Q16" s="38" t="s">
        <v>48</v>
      </c>
      <c r="R16" s="38" t="s">
        <v>50</v>
      </c>
      <c r="S16" s="38" t="s">
        <v>51</v>
      </c>
      <c r="T16" s="38" t="s">
        <v>53</v>
      </c>
      <c r="U16" s="38" t="s">
        <v>56</v>
      </c>
      <c r="V16" s="38" t="s">
        <v>57</v>
      </c>
      <c r="W16" s="38" t="s">
        <v>58</v>
      </c>
      <c r="X16" s="38" t="s">
        <v>47</v>
      </c>
      <c r="Y16" s="40" t="s">
        <v>17</v>
      </c>
      <c r="Z16" s="40"/>
    </row>
    <row r="17" spans="1:26" ht="19" customHeight="1" x14ac:dyDescent="0.35">
      <c r="A17" s="45"/>
      <c r="B17" s="40"/>
      <c r="C17" s="2" t="s">
        <v>18</v>
      </c>
      <c r="D17" s="2" t="s">
        <v>19</v>
      </c>
      <c r="E17" s="2" t="s">
        <v>20</v>
      </c>
      <c r="F17" s="2" t="s">
        <v>21</v>
      </c>
      <c r="G17" s="2" t="s">
        <v>20</v>
      </c>
      <c r="H17" s="2" t="s">
        <v>22</v>
      </c>
      <c r="I17" s="2" t="s">
        <v>22</v>
      </c>
      <c r="J17" s="2" t="s">
        <v>21</v>
      </c>
      <c r="K17" s="2" t="s">
        <v>23</v>
      </c>
      <c r="L17" s="2" t="s">
        <v>24</v>
      </c>
      <c r="M17" s="2" t="s">
        <v>25</v>
      </c>
      <c r="N17" s="2" t="s">
        <v>26</v>
      </c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2" t="s">
        <v>27</v>
      </c>
      <c r="Z17" s="2" t="s">
        <v>28</v>
      </c>
    </row>
    <row r="18" spans="1:26" ht="24.75" customHeight="1" x14ac:dyDescent="0.35">
      <c r="A18" s="45">
        <v>1</v>
      </c>
      <c r="B18" s="39" t="s">
        <v>37</v>
      </c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28">
        <v>610869.74099999992</v>
      </c>
      <c r="P18" s="28"/>
      <c r="Q18" s="28"/>
      <c r="R18" s="28"/>
      <c r="S18" s="28"/>
      <c r="T18" s="28"/>
      <c r="U18" s="28"/>
      <c r="V18" s="28"/>
      <c r="W18" s="28"/>
      <c r="X18" s="28">
        <f>SUM(O18:W18)</f>
        <v>610869.74099999992</v>
      </c>
      <c r="Y18" s="29" t="s">
        <v>29</v>
      </c>
      <c r="Z18" s="4" t="s">
        <v>30</v>
      </c>
    </row>
    <row r="19" spans="1:26" ht="29.25" customHeight="1" x14ac:dyDescent="0.35">
      <c r="A19" s="45"/>
      <c r="B19" s="39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28">
        <v>1425362.7289999998</v>
      </c>
      <c r="P19" s="28"/>
      <c r="Q19" s="28"/>
      <c r="R19" s="28"/>
      <c r="S19" s="28"/>
      <c r="T19" s="28"/>
      <c r="U19" s="28"/>
      <c r="V19" s="28"/>
      <c r="W19" s="28"/>
      <c r="X19" s="28">
        <f>SUM(O19:W19)</f>
        <v>1425362.7289999998</v>
      </c>
      <c r="Y19" s="29" t="s">
        <v>31</v>
      </c>
      <c r="Z19" s="4" t="s">
        <v>30</v>
      </c>
    </row>
    <row r="20" spans="1:26" ht="14.9" customHeight="1" x14ac:dyDescent="0.35">
      <c r="A20" s="11"/>
      <c r="B20" s="46" t="s">
        <v>32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12">
        <f>SUM(O18:O19)</f>
        <v>2036232.4699999997</v>
      </c>
      <c r="P20" s="12">
        <f t="shared" ref="P20:V20" si="0">SUM(P18:P19)</f>
        <v>0</v>
      </c>
      <c r="Q20" s="12">
        <f t="shared" si="0"/>
        <v>0</v>
      </c>
      <c r="R20" s="12">
        <f t="shared" si="0"/>
        <v>0</v>
      </c>
      <c r="S20" s="12">
        <f t="shared" si="0"/>
        <v>0</v>
      </c>
      <c r="T20" s="12">
        <f t="shared" si="0"/>
        <v>0</v>
      </c>
      <c r="U20" s="12">
        <f t="shared" si="0"/>
        <v>0</v>
      </c>
      <c r="V20" s="12">
        <f t="shared" si="0"/>
        <v>0</v>
      </c>
      <c r="W20" s="12">
        <f t="shared" ref="W20:X20" si="1">SUM(W18:W19)</f>
        <v>0</v>
      </c>
      <c r="X20" s="12">
        <f t="shared" si="1"/>
        <v>2036232.4699999997</v>
      </c>
      <c r="Y20" s="13"/>
      <c r="Z20" s="13"/>
    </row>
    <row r="21" spans="1:26" ht="15" customHeight="1" x14ac:dyDescent="0.35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</row>
    <row r="22" spans="1:26" ht="14.9" customHeight="1" x14ac:dyDescent="0.35">
      <c r="A22" s="15"/>
      <c r="B22" s="15" t="s">
        <v>33</v>
      </c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7">
        <f>O20</f>
        <v>2036232.4699999997</v>
      </c>
      <c r="P22" s="17">
        <f t="shared" ref="P22:V22" si="2">P20</f>
        <v>0</v>
      </c>
      <c r="Q22" s="17">
        <f t="shared" si="2"/>
        <v>0</v>
      </c>
      <c r="R22" s="17">
        <f t="shared" si="2"/>
        <v>0</v>
      </c>
      <c r="S22" s="17">
        <f t="shared" si="2"/>
        <v>0</v>
      </c>
      <c r="T22" s="17">
        <f t="shared" si="2"/>
        <v>0</v>
      </c>
      <c r="U22" s="17">
        <f t="shared" si="2"/>
        <v>0</v>
      </c>
      <c r="V22" s="17">
        <f t="shared" si="2"/>
        <v>0</v>
      </c>
      <c r="W22" s="17">
        <f t="shared" ref="W22:X22" si="3">W20</f>
        <v>0</v>
      </c>
      <c r="X22" s="17">
        <f t="shared" si="3"/>
        <v>2036232.4699999997</v>
      </c>
      <c r="Y22" s="16"/>
      <c r="Z22" s="18"/>
    </row>
    <row r="26" spans="1:26" ht="14.9" customHeight="1" x14ac:dyDescent="0.35">
      <c r="O26" s="19"/>
      <c r="P26" s="19"/>
      <c r="Q26" s="19"/>
      <c r="R26" s="19"/>
      <c r="S26" s="19"/>
      <c r="T26" s="19"/>
      <c r="U26" s="19"/>
      <c r="V26" s="19"/>
      <c r="W26" s="19"/>
      <c r="X26" s="19"/>
    </row>
    <row r="28" spans="1:26" ht="14.9" customHeight="1" x14ac:dyDescent="0.35">
      <c r="O28" s="19"/>
      <c r="P28" s="19"/>
      <c r="Q28" s="19"/>
      <c r="R28" s="19"/>
      <c r="S28" s="19"/>
      <c r="T28" s="19"/>
      <c r="U28" s="19"/>
      <c r="V28" s="19"/>
      <c r="W28" s="19"/>
      <c r="X28" s="19"/>
    </row>
    <row r="29" spans="1:26" ht="14.9" customHeight="1" x14ac:dyDescent="0.35">
      <c r="O29" s="19"/>
      <c r="P29" s="19"/>
      <c r="Q29" s="19"/>
      <c r="R29" s="19"/>
      <c r="S29" s="19"/>
      <c r="T29" s="19"/>
      <c r="U29" s="19"/>
      <c r="V29" s="19"/>
      <c r="W29" s="19"/>
      <c r="X29" s="19"/>
    </row>
  </sheetData>
  <mergeCells count="34">
    <mergeCell ref="A18:A19"/>
    <mergeCell ref="B18:B19"/>
    <mergeCell ref="B20:N20"/>
    <mergeCell ref="C14:J14"/>
    <mergeCell ref="O14:Z14"/>
    <mergeCell ref="A15:Z15"/>
    <mergeCell ref="A16:A17"/>
    <mergeCell ref="B16:B17"/>
    <mergeCell ref="C16:N16"/>
    <mergeCell ref="O16:O17"/>
    <mergeCell ref="Y16:Z16"/>
    <mergeCell ref="W16:W17"/>
    <mergeCell ref="X16:X17"/>
    <mergeCell ref="P16:P17"/>
    <mergeCell ref="Q16:Q17"/>
    <mergeCell ref="R16:R17"/>
    <mergeCell ref="A12:A13"/>
    <mergeCell ref="B12:B13"/>
    <mergeCell ref="C12:J13"/>
    <mergeCell ref="K12:N12"/>
    <mergeCell ref="O12:Z13"/>
    <mergeCell ref="S16:S17"/>
    <mergeCell ref="B6:Z6"/>
    <mergeCell ref="C2:Z2"/>
    <mergeCell ref="C3:J3"/>
    <mergeCell ref="K3:Z3"/>
    <mergeCell ref="C4:J4"/>
    <mergeCell ref="K4:Z4"/>
    <mergeCell ref="B7:Z7"/>
    <mergeCell ref="B8:Z8"/>
    <mergeCell ref="B10:Z10"/>
    <mergeCell ref="T16:T17"/>
    <mergeCell ref="U16:U17"/>
    <mergeCell ref="V16:V17"/>
  </mergeCells>
  <printOptions horizontalCentered="1"/>
  <pageMargins left="0.70866141732283472" right="0.51181102362204722" top="0.78740157480314965" bottom="0.78740157480314965" header="0" footer="0"/>
  <pageSetup paperSize="9" scale="46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059282-72D0-4F04-9C96-F4005509D1CD}">
  <sheetPr>
    <pageSetUpPr fitToPage="1"/>
  </sheetPr>
  <dimension ref="A7:L11"/>
  <sheetViews>
    <sheetView workbookViewId="0">
      <selection activeCell="K10" sqref="K10"/>
    </sheetView>
  </sheetViews>
  <sheetFormatPr baseColWidth="10" defaultColWidth="11" defaultRowHeight="14.5" x14ac:dyDescent="0.35"/>
  <cols>
    <col min="1" max="1" width="8.7265625" customWidth="1"/>
    <col min="2" max="2" width="35.81640625" customWidth="1"/>
    <col min="3" max="3" width="14.7265625" customWidth="1"/>
    <col min="4" max="7" width="13" customWidth="1"/>
    <col min="8" max="8" width="14.7265625" customWidth="1"/>
    <col min="9" max="11" width="13" customWidth="1"/>
    <col min="12" max="12" width="14" customWidth="1"/>
  </cols>
  <sheetData>
    <row r="7" spans="1:12" ht="38.25" customHeight="1" x14ac:dyDescent="0.35">
      <c r="A7" s="48" t="s">
        <v>42</v>
      </c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</row>
    <row r="8" spans="1:12" ht="24.75" customHeight="1" x14ac:dyDescent="0.35">
      <c r="A8" s="20"/>
      <c r="B8" s="20"/>
      <c r="C8" s="20"/>
    </row>
    <row r="9" spans="1:12" ht="34" customHeight="1" x14ac:dyDescent="0.35">
      <c r="A9" s="21" t="s">
        <v>34</v>
      </c>
      <c r="B9" s="21" t="s">
        <v>43</v>
      </c>
      <c r="C9" s="22" t="s">
        <v>35</v>
      </c>
      <c r="D9" s="22" t="s">
        <v>44</v>
      </c>
      <c r="E9" s="22" t="s">
        <v>49</v>
      </c>
      <c r="F9" s="22" t="s">
        <v>50</v>
      </c>
      <c r="G9" s="22" t="s">
        <v>52</v>
      </c>
      <c r="H9" s="22" t="s">
        <v>54</v>
      </c>
      <c r="I9" s="22" t="s">
        <v>55</v>
      </c>
      <c r="J9" s="22" t="s">
        <v>59</v>
      </c>
      <c r="K9" s="22" t="s">
        <v>60</v>
      </c>
      <c r="L9" s="22" t="s">
        <v>36</v>
      </c>
    </row>
    <row r="10" spans="1:12" ht="45.75" customHeight="1" x14ac:dyDescent="0.35">
      <c r="A10" s="23">
        <v>1</v>
      </c>
      <c r="B10" s="30" t="str">
        <f>'Santo Domingo Construye'!B10</f>
        <v>Transferencia a Empresa Pública Provincial para grupos de atención prioritaria</v>
      </c>
      <c r="C10" s="24">
        <f>'Santo Domingo Construye'!O22</f>
        <v>2036232.4699999997</v>
      </c>
      <c r="D10" s="24">
        <f>'Santo Domingo Construye'!P22</f>
        <v>0</v>
      </c>
      <c r="E10" s="24">
        <f>'Santo Domingo Construye'!Q22</f>
        <v>0</v>
      </c>
      <c r="F10" s="24">
        <f>'Santo Domingo Construye'!R22</f>
        <v>0</v>
      </c>
      <c r="G10" s="24">
        <f>'Santo Domingo Construye'!S22</f>
        <v>0</v>
      </c>
      <c r="H10" s="24">
        <f>'Santo Domingo Construye'!T22</f>
        <v>0</v>
      </c>
      <c r="I10" s="24">
        <f>'Santo Domingo Construye'!U22</f>
        <v>0</v>
      </c>
      <c r="J10" s="24"/>
      <c r="K10" s="24">
        <f>'Santo Domingo Construye'!W22</f>
        <v>0</v>
      </c>
      <c r="L10" s="24">
        <f>'Santo Domingo Construye'!X22</f>
        <v>2036232.4699999997</v>
      </c>
    </row>
    <row r="11" spans="1:12" ht="25.5" customHeight="1" x14ac:dyDescent="0.35">
      <c r="A11" s="25"/>
      <c r="B11" s="26" t="s">
        <v>36</v>
      </c>
      <c r="C11" s="27">
        <f>SUM(C10:C10)</f>
        <v>2036232.4699999997</v>
      </c>
      <c r="D11" s="27">
        <f t="shared" ref="D11:L11" si="0">SUM(D10:D10)</f>
        <v>0</v>
      </c>
      <c r="E11" s="27">
        <f t="shared" si="0"/>
        <v>0</v>
      </c>
      <c r="F11" s="27">
        <f t="shared" si="0"/>
        <v>0</v>
      </c>
      <c r="G11" s="27">
        <f t="shared" si="0"/>
        <v>0</v>
      </c>
      <c r="H11" s="27">
        <f t="shared" si="0"/>
        <v>0</v>
      </c>
      <c r="I11" s="27">
        <f t="shared" si="0"/>
        <v>0</v>
      </c>
      <c r="J11" s="27">
        <f t="shared" si="0"/>
        <v>0</v>
      </c>
      <c r="K11" s="27">
        <f t="shared" si="0"/>
        <v>0</v>
      </c>
      <c r="L11" s="27">
        <f t="shared" si="0"/>
        <v>2036232.4699999997</v>
      </c>
    </row>
  </sheetData>
  <mergeCells count="1">
    <mergeCell ref="A7:L7"/>
  </mergeCells>
  <printOptions horizontalCentered="1"/>
  <pageMargins left="0.70069444444444495" right="0.70069444444444495" top="0.75138888888888899" bottom="0.75138888888888899" header="0.29861111111111099" footer="0.29861111111111099"/>
  <pageSetup paperSize="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Santo Domingo Construye</vt:lpstr>
      <vt:lpstr>Resumen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Lucy Cevallos</dc:creator>
  <cp:lastModifiedBy>Lucía Elizabeth Cevallos</cp:lastModifiedBy>
  <cp:lastPrinted>2025-02-07T15:51:23Z</cp:lastPrinted>
  <dcterms:created xsi:type="dcterms:W3CDTF">2023-09-27T18:57:22Z</dcterms:created>
  <dcterms:modified xsi:type="dcterms:W3CDTF">2026-02-23T15:38:47Z</dcterms:modified>
</cp:coreProperties>
</file>