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D:\Lucy\Planificación\2025\POA 2025 - Reformas\"/>
    </mc:Choice>
  </mc:AlternateContent>
  <xr:revisionPtr revIDLastSave="0" documentId="13_ncr:1_{A31148A3-A573-42D1-A341-8BC7746DC34D}" xr6:coauthVersionLast="47" xr6:coauthVersionMax="47" xr10:uidLastSave="{00000000-0000-0000-0000-000000000000}"/>
  <bookViews>
    <workbookView xWindow="-110" yWindow="-110" windowWidth="19420" windowHeight="10420" activeTab="3" xr2:uid="{00000000-000D-0000-FFFF-FFFF00000000}"/>
  </bookViews>
  <sheets>
    <sheet name="Presupuesto" sheetId="12" r:id="rId1"/>
    <sheet name="Contabilidad" sheetId="13" r:id="rId2"/>
    <sheet name="Tesorería " sheetId="10" r:id="rId3"/>
    <sheet name="Resumen" sheetId="14" r:id="rId4"/>
  </sheets>
  <definedNames>
    <definedName name="_xlnm.Print_Titles" localSheetId="1">Contabilidad!$15:$16</definedName>
    <definedName name="_xlnm.Print_Titles" localSheetId="0">Presupuesto!$14:$15</definedName>
    <definedName name="_xlnm.Print_Titles" localSheetId="2">'Tesorería '!$14:$15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J13" i="14" l="1"/>
  <c r="D10" i="14"/>
  <c r="E10" i="14"/>
  <c r="F10" i="14"/>
  <c r="G10" i="14"/>
  <c r="H10" i="14"/>
  <c r="I10" i="14"/>
  <c r="J10" i="14"/>
  <c r="K10" i="14"/>
  <c r="D11" i="14"/>
  <c r="E11" i="14"/>
  <c r="F11" i="14"/>
  <c r="G11" i="14"/>
  <c r="H11" i="14"/>
  <c r="I11" i="14"/>
  <c r="J11" i="14"/>
  <c r="K11" i="14"/>
  <c r="D12" i="14"/>
  <c r="E12" i="14"/>
  <c r="F12" i="14"/>
  <c r="G12" i="14"/>
  <c r="H12" i="14"/>
  <c r="I12" i="14"/>
  <c r="J12" i="14"/>
  <c r="V80" i="10"/>
  <c r="V70" i="10"/>
  <c r="V60" i="10"/>
  <c r="V81" i="10" s="1"/>
  <c r="V51" i="10"/>
  <c r="V18" i="10"/>
  <c r="V42" i="13"/>
  <c r="V40" i="13"/>
  <c r="V31" i="13"/>
  <c r="V20" i="13"/>
  <c r="V46" i="12"/>
  <c r="V45" i="12"/>
  <c r="V37" i="12"/>
  <c r="V27" i="12"/>
  <c r="V17" i="12"/>
  <c r="U80" i="10"/>
  <c r="U70" i="10"/>
  <c r="U60" i="10"/>
  <c r="U51" i="10"/>
  <c r="U18" i="10"/>
  <c r="U40" i="13"/>
  <c r="U31" i="13"/>
  <c r="U20" i="13"/>
  <c r="U45" i="12"/>
  <c r="U37" i="12"/>
  <c r="U27" i="12"/>
  <c r="U17" i="12"/>
  <c r="T80" i="10"/>
  <c r="T70" i="10"/>
  <c r="T60" i="10"/>
  <c r="T51" i="10"/>
  <c r="T18" i="10"/>
  <c r="T40" i="13"/>
  <c r="T31" i="13"/>
  <c r="T20" i="13"/>
  <c r="T45" i="12"/>
  <c r="T37" i="12"/>
  <c r="T27" i="12"/>
  <c r="T17" i="12"/>
  <c r="S80" i="10"/>
  <c r="S70" i="10"/>
  <c r="S60" i="10"/>
  <c r="S51" i="10"/>
  <c r="S18" i="10"/>
  <c r="S40" i="13"/>
  <c r="S31" i="13"/>
  <c r="S20" i="13"/>
  <c r="S45" i="12"/>
  <c r="S37" i="12"/>
  <c r="S27" i="12"/>
  <c r="S17" i="12"/>
  <c r="R40" i="13"/>
  <c r="Q40" i="13"/>
  <c r="R31" i="13"/>
  <c r="Q31" i="13"/>
  <c r="R20" i="13"/>
  <c r="Q20" i="13"/>
  <c r="R80" i="10"/>
  <c r="Q80" i="10"/>
  <c r="R70" i="10"/>
  <c r="Q70" i="10"/>
  <c r="R60" i="10"/>
  <c r="Q60" i="10"/>
  <c r="R51" i="10"/>
  <c r="Q51" i="10"/>
  <c r="R18" i="10"/>
  <c r="Q18" i="10"/>
  <c r="R45" i="12"/>
  <c r="Q45" i="12"/>
  <c r="R37" i="12"/>
  <c r="Q37" i="12"/>
  <c r="R27" i="12"/>
  <c r="Q27" i="12"/>
  <c r="R17" i="12"/>
  <c r="Q17" i="12"/>
  <c r="P80" i="10"/>
  <c r="P70" i="10"/>
  <c r="P60" i="10"/>
  <c r="P51" i="10"/>
  <c r="P18" i="10"/>
  <c r="P40" i="13"/>
  <c r="P31" i="13"/>
  <c r="P20" i="13"/>
  <c r="P45" i="12"/>
  <c r="P37" i="12"/>
  <c r="P27" i="12"/>
  <c r="P17" i="12"/>
  <c r="W40" i="13"/>
  <c r="X39" i="13"/>
  <c r="X38" i="13"/>
  <c r="W31" i="13"/>
  <c r="X30" i="13"/>
  <c r="X29" i="13"/>
  <c r="X28" i="13"/>
  <c r="X27" i="13"/>
  <c r="X18" i="13"/>
  <c r="X19" i="13"/>
  <c r="W20" i="13"/>
  <c r="X17" i="13"/>
  <c r="W45" i="12"/>
  <c r="X44" i="12"/>
  <c r="X45" i="12" s="1"/>
  <c r="W37" i="12"/>
  <c r="X36" i="12"/>
  <c r="X35" i="12"/>
  <c r="X34" i="12"/>
  <c r="W27" i="12"/>
  <c r="X26" i="12"/>
  <c r="X25" i="12"/>
  <c r="W17" i="12"/>
  <c r="X16" i="12"/>
  <c r="X17" i="12" s="1"/>
  <c r="W18" i="10"/>
  <c r="W70" i="10"/>
  <c r="W80" i="10"/>
  <c r="X79" i="10"/>
  <c r="X80" i="10" s="1"/>
  <c r="X78" i="10"/>
  <c r="X77" i="10"/>
  <c r="X69" i="10"/>
  <c r="X68" i="10"/>
  <c r="X67" i="10"/>
  <c r="X70" i="10" s="1"/>
  <c r="X59" i="10"/>
  <c r="X58" i="10"/>
  <c r="X60" i="10" s="1"/>
  <c r="W51" i="10"/>
  <c r="X50" i="10"/>
  <c r="X49" i="10"/>
  <c r="X48" i="10"/>
  <c r="X47" i="10"/>
  <c r="X46" i="10"/>
  <c r="X45" i="10"/>
  <c r="X44" i="10"/>
  <c r="X43" i="10"/>
  <c r="X42" i="10"/>
  <c r="X41" i="10"/>
  <c r="X40" i="10"/>
  <c r="X39" i="10"/>
  <c r="X38" i="10"/>
  <c r="X37" i="10"/>
  <c r="X36" i="10"/>
  <c r="X35" i="10"/>
  <c r="X34" i="10"/>
  <c r="X33" i="10"/>
  <c r="X32" i="10"/>
  <c r="X31" i="10"/>
  <c r="X30" i="10"/>
  <c r="X29" i="10"/>
  <c r="X28" i="10"/>
  <c r="X27" i="10"/>
  <c r="X26" i="10"/>
  <c r="X25" i="10"/>
  <c r="X17" i="10"/>
  <c r="X16" i="10"/>
  <c r="W60" i="10"/>
  <c r="S81" i="10" l="1"/>
  <c r="U81" i="10"/>
  <c r="T81" i="10"/>
  <c r="U42" i="13"/>
  <c r="U46" i="12"/>
  <c r="T42" i="13"/>
  <c r="T46" i="12"/>
  <c r="Q42" i="13"/>
  <c r="S42" i="13"/>
  <c r="S46" i="12"/>
  <c r="R46" i="12"/>
  <c r="X18" i="10"/>
  <c r="Q81" i="10"/>
  <c r="R81" i="10"/>
  <c r="R42" i="13"/>
  <c r="P42" i="13"/>
  <c r="W46" i="12"/>
  <c r="Q46" i="12"/>
  <c r="P46" i="12"/>
  <c r="P81" i="10"/>
  <c r="X31" i="13"/>
  <c r="X27" i="12"/>
  <c r="X37" i="12"/>
  <c r="X51" i="10"/>
  <c r="W81" i="10"/>
  <c r="K12" i="14" s="1"/>
  <c r="K13" i="14" s="1"/>
  <c r="X40" i="13"/>
  <c r="X20" i="13"/>
  <c r="W42" i="13"/>
  <c r="O40" i="13"/>
  <c r="O31" i="13"/>
  <c r="O20" i="13"/>
  <c r="I13" i="14" l="1"/>
  <c r="X81" i="10"/>
  <c r="L12" i="14" s="1"/>
  <c r="H13" i="14"/>
  <c r="G13" i="14"/>
  <c r="F13" i="14"/>
  <c r="X46" i="12"/>
  <c r="L10" i="14" s="1"/>
  <c r="X42" i="13"/>
  <c r="L11" i="14" s="1"/>
  <c r="E13" i="14"/>
  <c r="D13" i="14"/>
  <c r="O42" i="13"/>
  <c r="C11" i="14" s="1"/>
  <c r="O45" i="12"/>
  <c r="O37" i="12"/>
  <c r="Y27" i="12"/>
  <c r="O27" i="12"/>
  <c r="Y17" i="12"/>
  <c r="O17" i="12"/>
  <c r="L13" i="14" l="1"/>
  <c r="O46" i="12"/>
  <c r="C10" i="14" s="1"/>
  <c r="O51" i="10"/>
  <c r="O70" i="10" l="1"/>
  <c r="O80" i="10"/>
  <c r="O60" i="10"/>
  <c r="O18" i="10"/>
  <c r="O81" i="10" l="1"/>
  <c r="C12" i="14" s="1"/>
  <c r="C13" i="14" s="1"/>
</calcChain>
</file>

<file path=xl/sharedStrings.xml><?xml version="1.0" encoding="utf-8"?>
<sst xmlns="http://schemas.openxmlformats.org/spreadsheetml/2006/main" count="563" uniqueCount="165">
  <si>
    <t>Dirección/Unidad</t>
  </si>
  <si>
    <t>Gestión Financiera - Tesorería General</t>
  </si>
  <si>
    <t>Período de ejecución:</t>
  </si>
  <si>
    <t>Objetivos Nacionales:</t>
  </si>
  <si>
    <t>Objetivos Provinciales:</t>
  </si>
  <si>
    <t>Incrementar  la eficiencia operacional</t>
  </si>
  <si>
    <t>Proceso:</t>
  </si>
  <si>
    <t>Tesorería General</t>
  </si>
  <si>
    <t>Resultado 1/ Compomente1</t>
  </si>
  <si>
    <t xml:space="preserve">Indicador de gestión </t>
  </si>
  <si>
    <t>Método de cálculo</t>
  </si>
  <si>
    <t>Programación de meta trimestral</t>
  </si>
  <si>
    <t>Línea Base</t>
  </si>
  <si>
    <t>Porcentaje los procesos ingresados a tesorería son tramitados</t>
  </si>
  <si>
    <t>(Número de procesos tramitados/ número de procesos ingresados a tesorería) x100</t>
  </si>
  <si>
    <t xml:space="preserve">Actividades </t>
  </si>
  <si>
    <t>Cronograma</t>
  </si>
  <si>
    <t>Código</t>
  </si>
  <si>
    <t>Partida</t>
  </si>
  <si>
    <t>E</t>
  </si>
  <si>
    <t>F</t>
  </si>
  <si>
    <t>M</t>
  </si>
  <si>
    <t>A</t>
  </si>
  <si>
    <t>J</t>
  </si>
  <si>
    <t>S</t>
  </si>
  <si>
    <t>O</t>
  </si>
  <si>
    <t>N</t>
  </si>
  <si>
    <t>D</t>
  </si>
  <si>
    <t>Subtotal</t>
  </si>
  <si>
    <t>Realizar pagos y transferencias bancarias</t>
  </si>
  <si>
    <t>Porcentaje de pagos y transferencias requeridos se han dado trámite</t>
  </si>
  <si>
    <t>Efectuar los pagos de acuerdo a los SPI (Sistema de pagos interbancarios) generados</t>
  </si>
  <si>
    <t>Realizar transferencias entre cuentas del Banco Central del Ecuador</t>
  </si>
  <si>
    <t>Pago de intereses y otros cargos a la deuda pública interna</t>
  </si>
  <si>
    <t>11.56.02.01</t>
  </si>
  <si>
    <t>Sector público financiero: financiar la rehabilitación, ampliación y mejoramiento de la carretera que une la cabecera parroquial de Valle Hermoso con el recinto Cristóbal Colón, cantón Santo Domingo de los Colorados crédito # 60156</t>
  </si>
  <si>
    <t>Sector público financiero: financiar la rehabilitación y mejoramiento de la  vía la y la Corina - Santa Cecilia El Tropezón, parroquia Santa María del Toachi. Crédito # 60512</t>
  </si>
  <si>
    <t>Pago de comisiones bancarias</t>
  </si>
  <si>
    <t>11.57.02.03</t>
  </si>
  <si>
    <t>Comisiones bancarias</t>
  </si>
  <si>
    <t>Pago amortizado de la deuda pública interna</t>
  </si>
  <si>
    <t>11.96.02.01</t>
  </si>
  <si>
    <t>Al sector público financiero: financiar la rehabilitación y ampliación de las vías: rio Verde-San Gabriel del Baba-Julio Moreno (incluye construcción de dos puentes, camineras y ciclo vía); y km 7 vía Quevedo-Puerto Limón. Crédito # 16279</t>
  </si>
  <si>
    <t>Al sector público financiero: financiar la construcción y rehabilitación de las vías hacia la comuna Colorados del Búa – Umpe Chico y El Esfuerzo Palmar del Bimbe, de la provincia Santo Domingo de los Tsáchilas. Crédito # 60276</t>
  </si>
  <si>
    <t>Al sector público financiero: financiar la rehabilitación y mejoramiento de la  vía la Y La Corina - Santa Cecilia El Tropezón, parroquia Santa María del Toachi. Crédito # 60512</t>
  </si>
  <si>
    <t>11.58.04.07</t>
  </si>
  <si>
    <t>Por aplicación de fondos ajenos</t>
  </si>
  <si>
    <t>Custodiar valores y garantías</t>
  </si>
  <si>
    <t>Porcentaje de pólizas con control de vigencia</t>
  </si>
  <si>
    <t>(Número de pólizas con control de vigencia / número de pólizas custodiadas) x 100</t>
  </si>
  <si>
    <t>Facturación Electrónica</t>
  </si>
  <si>
    <t>Porcentaje de  facturación electrónica</t>
  </si>
  <si>
    <t>(Número de facturas electrónicas emitidas / número de procesos) x 100</t>
  </si>
  <si>
    <t>Registro y validación de depósitos en  el sistema único de información ambiental</t>
  </si>
  <si>
    <t>Elaboración de facturas electrónicas sobre los ingresos asignados a la institución por competencias, ordenanzas y varios</t>
  </si>
  <si>
    <t xml:space="preserve">TOTAL </t>
  </si>
  <si>
    <t>Sector público financiero: financiar la  adquisición de pruebas rápidas de COVID-19 para atender a la población de los cantones Santo Domingo y La Concordia, provincia Santo Domingo de los Tsáchilas a cargo del GAD Provincial Santo Domingo de los Tsáchilas Crédito # 60622</t>
  </si>
  <si>
    <t>Sector público financiero: financiar adquisición de equipo caminero para el GAD Provincial de Santo Domingo de los Tsáchilas. Crédito # 60606</t>
  </si>
  <si>
    <t>11.95.02.01</t>
  </si>
  <si>
    <t>Sector público financiero: financiar adquisición de equipo caminero para el GAD Provincial de Santo Domingo de los Tsáchilas.  Crédito # 60606</t>
  </si>
  <si>
    <t>Sector público financiero: financiar la  adquisición de pruebas rápidas de COVID-19 para atender a la población de los cantones Santo Domingo y La Concordia, provincia Santo Domingo de los Tsáchilas a cargo del GAD Provincial Santo Domingo de los Tsáchilas. Crédito #60622</t>
  </si>
  <si>
    <t>Sector público financiero: financiar rectificación y mejoramiento del camino San Jacinto del Búa - 10 de Agosto - Plan Piloto. Crédito # 60718</t>
  </si>
  <si>
    <t>Sector público financiero: financiar Rehabilitación y Mejoramiento De La Carretera Provincias Unidas - Comuna El Poste - La Y 7.46km De Longitud Del Cantón Santo Domingo, Provincia De Santo Domingo De Los Tsáchilas Crédito # 60831</t>
  </si>
  <si>
    <t>PLAN OPERATIVO ANUAL 2025</t>
  </si>
  <si>
    <t>Enero- Diciembre 2025</t>
  </si>
  <si>
    <t>Transferencia al Ministerio de Finanzas y aporte al CONGOPE</t>
  </si>
  <si>
    <t>Objetivos  en GPR:</t>
  </si>
  <si>
    <t>Propósito / Objetivo:</t>
  </si>
  <si>
    <t>Mejorar las condiciones de vida de la población de forma integral, promoviendo el acceso equitativo a salud, vivienda y bienestar social.</t>
  </si>
  <si>
    <t>Revisar meticulosamente los procesos que ingresen previo al comprobante de pago</t>
  </si>
  <si>
    <t xml:space="preserve">Proporcionar información real y veraz de pagos realizados a los proveedores </t>
  </si>
  <si>
    <t>Realizar renovaciones de pólizas y títulos de valor con las entidades financieras</t>
  </si>
  <si>
    <t>Juicios coactivos</t>
  </si>
  <si>
    <t>Control previo de documentación habilitante, a la emisión de título de crédito</t>
  </si>
  <si>
    <t>Trasladar información al abogado de coactivas delegada como secretario Ad-hoc para la elaboración de las resoluciones, notificaciones, providencias y demás.</t>
  </si>
  <si>
    <t xml:space="preserve">Verifica y sienta razón de las providencias emitidas en los procesos coactivos, levantamiento de medidas cautelares y archivos de proceso. </t>
  </si>
  <si>
    <t>Propender la construcción de un Estado eficiente, transparente y orientado al bienestar social</t>
  </si>
  <si>
    <t>Sector público financiero: Rehabilitación y Mejoramiento de la Vía las Delicias - Copalito - Puerto Limón. Crédito # 60896</t>
  </si>
  <si>
    <t>Resultado 5/ Componente 5</t>
  </si>
  <si>
    <t>Control  y contabilización de transferencias por recaudaciones y movimientos de la cuenta rotativa de ingresos</t>
  </si>
  <si>
    <t>Velar por la recaudación efectiva de los ingresos de las contribuciones económicas del Gobierno Autónomo Descentralizado Provincial de Santo Domingo de los Tsáchilas, así como realizar el pago de las obligaciones económicas contraídas.</t>
  </si>
  <si>
    <t xml:space="preserve">Revisar que la documentación previo al pago sea la correcta, elaboración de comprobantes de pago. </t>
  </si>
  <si>
    <t>Resultado 2/ Componente 2</t>
  </si>
  <si>
    <t>Sector público financiero: financiar la rehabilitación y ampliación de las vías: rio Verde-San Gabriel Del Baba-Julio Moreno (incluye construcción de dos puentes, camineras y ciclo vía); y km 7 vía Quevedo-Puerto Limón. Crédito # 16279</t>
  </si>
  <si>
    <t>Sector público financiero: financiar la construcción y rehabilitación de las vías hacia la comuna colorados del Búa – Umpe Chico  y El Esfuerzo Palmar del Bimbe, de la provincia Santo Domingo de los Tsáchilas. Crédito # 60276</t>
  </si>
  <si>
    <t>Sector público financiero: financiar la  construcción de un puente sobre el río Espejo, sector La Avanzada Yee del Dorado, parroquia Alluriquín y construcción de un puente sobre el río Memé, parroquia Alluriquín.#60607</t>
  </si>
  <si>
    <t>Sector público financiero: financiar rehabilitación y mejoramiento del camino Placer del Toachi- Santa Rosa del Mulaute, cantón Santo Domingo , Provincia de Santo Domingo de los Tsáchilas. Crédito # 60721</t>
  </si>
  <si>
    <t>Resultado 3/ Componente 3</t>
  </si>
  <si>
    <t>Controlar la vigencia de las pólizas emitidas por concepto de garantías de buen uso del anticipo y fiel cumplimiento del contrato</t>
  </si>
  <si>
    <t>Resultado 4/ Componente 4</t>
  </si>
  <si>
    <t xml:space="preserve">Emisión de Títulos de Crédito </t>
  </si>
  <si>
    <t>(Número de títulos de crédito en vía coactiva ) x 100</t>
  </si>
  <si>
    <t>Dirección Financiera - Presupuesto</t>
  </si>
  <si>
    <t>Enero - Diciembre 2025</t>
  </si>
  <si>
    <t xml:space="preserve">Fortalecer la institucionalidad y gobernanza local, mediante prácticas transparentes con participación activa de la ciudadanía															</t>
  </si>
  <si>
    <t>Presupuesto</t>
  </si>
  <si>
    <t>Atender que los requerimientos de las diferentes direcciones de la institución cumpla con el proceso adecuado y los parámetros de Ley</t>
  </si>
  <si>
    <t>Meta trimestral</t>
  </si>
  <si>
    <t>Revisar que los requerimientos de las diferentes direcciones de la institución cumpla con el proceso adecuado y la normativa vigente.</t>
  </si>
  <si>
    <t>100 % de requerimientos realizado x direcciones son atendidas</t>
  </si>
  <si>
    <t>Revisar minuciosamente (Control Previo) los requerimientos de las diferentes Direcciones del GADPSDT que ingresan a la Dirección Financiera</t>
  </si>
  <si>
    <t>Resultado 2/ Compomente2</t>
  </si>
  <si>
    <t>Registrar los procesos en el Sistema Contable, para garantizar que la Dirección Financiera disponga de información contable</t>
  </si>
  <si>
    <t>100% de disponibilidad de fondos solicitadas son tramitadas</t>
  </si>
  <si>
    <t>100% de compromisos solicitados se han tramitado</t>
  </si>
  <si>
    <t>Elaboración de los Comprobantes de Disponibilidad de Fondos por cada uno de los requerimientos de la diferentes Direcciones</t>
  </si>
  <si>
    <t>Elaboración de los Comprobantes de Compromisos por cada uno de los requerimientos de las diferentes Direcciones</t>
  </si>
  <si>
    <t>Resultado 3/ Compomente3</t>
  </si>
  <si>
    <t>Elaborar el Proyecto del Presupuesto del año 2026 y  Reformas del Presupuesto del Ejercicio Económico del año 2025.</t>
  </si>
  <si>
    <t>100% de las reformas solicitadas han sido tramitadas</t>
  </si>
  <si>
    <t>Realizar la estimación provisional y definitiva de los ingresos.</t>
  </si>
  <si>
    <t>Elaboración de la Ordenanza del Presupuesto del año 2026</t>
  </si>
  <si>
    <t>Elaboración de Reformas Presupuestarias:( traspasos, suplementos y reducciones) a la Ordenanza del Presupuesto del Ejercicio Económico del año 2025.</t>
  </si>
  <si>
    <t xml:space="preserve">100% de las evaluaciones presupuestarias han sido realizadas </t>
  </si>
  <si>
    <t>Resultado 1/ Componente1</t>
  </si>
  <si>
    <t>Resultado 2/ Componente2</t>
  </si>
  <si>
    <t>Resultado 3/ Componente3</t>
  </si>
  <si>
    <t>Ejecución, evaluación y liquidación del Presupuesto.</t>
  </si>
  <si>
    <t>Elaboración de la  Ejecución y Evaluación del Presupuesto del Ejercicio Económico del año 2025 -Trimestralmente.</t>
  </si>
  <si>
    <t>Gestión Financiera - Contabilidad General</t>
  </si>
  <si>
    <t>Objetivos de Desarrollo Sostenible:</t>
  </si>
  <si>
    <t>Promover sociedades justas. Pacíficas e inclusivas</t>
  </si>
  <si>
    <t>Fortalecer la institucionalidad y gobernanza local, mediante prácticas transparentes con participación activa de la ciudadanía</t>
  </si>
  <si>
    <t>Objetivos Estratégicos en GPR:</t>
  </si>
  <si>
    <t>Contabilidad General</t>
  </si>
  <si>
    <t>Propósito:</t>
  </si>
  <si>
    <t>Realizar el respectivo control previo al devengado sobre la documentación que ingresa al área de contabilidad; la misma que deberá seguir los procedimientos para ser registrados en el sistema contable, en los respectivos comprobantes diarios, comprobantes de ingresos, según la normativa vigente para la contabilidad gubernamental.</t>
  </si>
  <si>
    <t>Revisar que los procesos que ingresen a contabilidad cuenten con toda la documentación sustentatoria</t>
  </si>
  <si>
    <t xml:space="preserve">Porcentaje de  procesos revisados </t>
  </si>
  <si>
    <t>(Número de procesos revisados/ número de procesos ingresados a contabilidad) x100</t>
  </si>
  <si>
    <t>Revisar minuciosamente los documentos de respaldo de los procesos que ingresan al GAD Provincial.</t>
  </si>
  <si>
    <t>Dar soluciones para que los procesos continúen con sus trámite correspondiente y exista la debida garantía de la Entidad.</t>
  </si>
  <si>
    <t>Dar información veraz al proveedor sobre la documentación que se requiere.</t>
  </si>
  <si>
    <t xml:space="preserve">Registrar los procesos en el sistema contable </t>
  </si>
  <si>
    <t xml:space="preserve">Porcentaje de  procesos registrados en sistema contable </t>
  </si>
  <si>
    <t>(Número de procesos registrados/ número de procesos ingresados a contabilidad) x100</t>
  </si>
  <si>
    <t>Elaboración de los comprobantes diarios por cada uno de los procesos de adquisiciones, contratos de obras, remuneraciones mensuales, ajustes, comisiones bancarias</t>
  </si>
  <si>
    <t>Conciliación periódica de saldos de los auxiliares con los saldos de las respectivas cuentas de mayor general.</t>
  </si>
  <si>
    <t>Participación en la constatación física de bienes de larga duración, bienes sujetos a control que le hayan sido entregados para el desempeño de sus funciones</t>
  </si>
  <si>
    <t xml:space="preserve">Conservación y mantenimiento de archivos físicos y magnéticos de los procesos </t>
  </si>
  <si>
    <t xml:space="preserve">Porcentaje de procesos con archivo adecuado </t>
  </si>
  <si>
    <t>(Número de procesos archivados/ número de procesos ingresados a contabilidad) x100</t>
  </si>
  <si>
    <t>Establecer  un archivo adecuado para la conservación y custodia de la documentación sustentatoria, que será archivada en orden cronológico y secuencial y se matendrá durante el tiempo que fijen las disposiciones legales vigentes.</t>
  </si>
  <si>
    <t>Clasificación y conservación de los documentos de uso permanente y eventual, el calificado como histórico, y el que ha perdido su valor por haber dejado de tener incidencia legal, técnica, financiera.</t>
  </si>
  <si>
    <t>Nº</t>
  </si>
  <si>
    <t>TOTAL</t>
  </si>
  <si>
    <t>PLAN  OPERATIVO ANUAL 2.025</t>
  </si>
  <si>
    <t>Enero - Diciembre</t>
  </si>
  <si>
    <t>Elaboración de comprobantes de ingresos por cada asignación recibida del Ministerio de Finanzas hacia el  GAD Provincial.</t>
  </si>
  <si>
    <t xml:space="preserve">RESUMEN POA 2.025 DE LA DIRECCIÓN DE GESTIÓN FINANCIERA </t>
  </si>
  <si>
    <t>Proceso</t>
  </si>
  <si>
    <t xml:space="preserve">Valor </t>
  </si>
  <si>
    <t xml:space="preserve">I Reforma </t>
  </si>
  <si>
    <t xml:space="preserve">V Total </t>
  </si>
  <si>
    <t>Valor Asignado</t>
  </si>
  <si>
    <t>I Reforma</t>
  </si>
  <si>
    <t>Total</t>
  </si>
  <si>
    <t xml:space="preserve">II Reforma </t>
  </si>
  <si>
    <t>II Reforma</t>
  </si>
  <si>
    <t>III Reforma</t>
  </si>
  <si>
    <t>IV Reforma</t>
  </si>
  <si>
    <t>V Reforma</t>
  </si>
  <si>
    <t>VI Reforma</t>
  </si>
  <si>
    <t>VII Reforma</t>
  </si>
  <si>
    <t>VIII Reforma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</si>
</sst>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2">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9"/>
      <color theme="1"/>
      <name val="Arial"/>
      <family val="2"/>
    </font>
    <font>
      <b/>
      <sz val="9"/>
      <color theme="1"/>
      <name val="Arial"/>
      <family val="2"/>
    </font>
    <font>
      <sz val="9"/>
      <color indexed="8"/>
      <name val="Arial"/>
      <family val="2"/>
    </font>
    <font>
      <b/>
      <sz val="9"/>
      <color indexed="8"/>
      <name val="Arial"/>
      <family val="2"/>
    </font>
    <font>
      <b/>
      <sz val="9"/>
      <color rgb="FF000000"/>
      <name val="Arial"/>
      <family val="2"/>
    </font>
    <font>
      <sz val="9"/>
      <name val="Arial"/>
      <family val="2"/>
    </font>
    <font>
      <b/>
      <sz val="8"/>
      <color theme="1"/>
      <name val="Arial"/>
      <family val="2"/>
    </font>
    <font>
      <sz val="9"/>
      <name val="Arial"/>
      <family val="2"/>
    </font>
    <font>
      <sz val="9"/>
      <color rgb="FF000000"/>
      <name val="Arial"/>
      <family val="2"/>
    </font>
    <font>
      <sz val="10"/>
      <name val="Arial"/>
      <family val="2"/>
    </font>
    <font>
      <sz val="11"/>
      <color theme="1"/>
      <name val="Calibri"/>
      <family val="2"/>
      <scheme val="minor"/>
    </font>
    <font>
      <b/>
      <sz val="10"/>
      <color theme="1"/>
      <name val="Arial"/>
      <family val="2"/>
    </font>
    <font>
      <sz val="11"/>
      <color indexed="8"/>
      <name val="Arial"/>
      <family val="2"/>
    </font>
    <font>
      <sz val="10"/>
      <color indexed="8"/>
      <name val="Arial"/>
      <family val="2"/>
    </font>
    <font>
      <sz val="10"/>
      <color theme="1"/>
      <name val="Arial"/>
      <family val="2"/>
    </font>
  </fonts>
  <fills count="6">
    <fill>
      <patternFill patternType="none"/>
    </fill>
    <fill>
      <patternFill patternType="gray125"/>
    </fill>
    <fill>
      <patternFill patternType="solid">
        <fgColor theme="2" tint="-9.9978637043366805E-2"/>
        <bgColor indexed="64"/>
      </patternFill>
    </fill>
    <fill>
      <patternFill patternType="solid">
        <fgColor theme="2"/>
        <bgColor indexed="64"/>
      </patternFill>
    </fill>
    <fill>
      <patternFill patternType="solid">
        <fgColor theme="2" tint="-0.249977111117893"/>
        <bgColor indexed="64"/>
      </patternFill>
    </fill>
    <fill>
      <patternFill patternType="solid">
        <fgColor theme="0"/>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diagonal/>
    </border>
  </borders>
  <cellStyleXfs count="26">
    <xf numFmtId="0" fontId="0" fillId="0" borderId="0"/>
    <xf numFmtId="0" fontId="6" fillId="0" borderId="0"/>
    <xf numFmtId="0" fontId="17" fillId="0" borderId="0"/>
    <xf numFmtId="0" fontId="16" fillId="0" borderId="0"/>
    <xf numFmtId="0" fontId="16" fillId="0" borderId="0"/>
    <xf numFmtId="164" fontId="17" fillId="0" borderId="0" applyFont="0" applyFill="0" applyBorder="0" applyAlignment="0" applyProtection="0"/>
    <xf numFmtId="165" fontId="17" fillId="0" borderId="0" applyFont="0" applyFill="0" applyBorder="0" applyAlignment="0" applyProtection="0"/>
    <xf numFmtId="165" fontId="17" fillId="0" borderId="0" applyFont="0" applyFill="0" applyBorder="0" applyAlignment="0" applyProtection="0"/>
    <xf numFmtId="0" fontId="16" fillId="0" borderId="0"/>
    <xf numFmtId="9" fontId="17" fillId="0" borderId="0" applyFont="0" applyFill="0" applyBorder="0" applyAlignment="0" applyProtection="0"/>
    <xf numFmtId="0" fontId="6" fillId="0" borderId="0"/>
    <xf numFmtId="0" fontId="17" fillId="0" borderId="0"/>
    <xf numFmtId="9" fontId="17" fillId="0" borderId="0" applyFont="0" applyFill="0" applyBorder="0" applyAlignment="0" applyProtection="0"/>
    <xf numFmtId="0" fontId="5" fillId="0" borderId="0"/>
    <xf numFmtId="165" fontId="5" fillId="0" borderId="0" applyFont="0" applyFill="0" applyBorder="0" applyAlignment="0" applyProtection="0"/>
    <xf numFmtId="0" fontId="5" fillId="0" borderId="0"/>
    <xf numFmtId="9" fontId="5" fillId="0" borderId="0" applyFont="0" applyFill="0" applyBorder="0" applyAlignment="0" applyProtection="0"/>
    <xf numFmtId="0" fontId="4" fillId="0" borderId="0"/>
    <xf numFmtId="164" fontId="4" fillId="0" borderId="0" applyFont="0" applyFill="0" applyBorder="0" applyAlignment="0" applyProtection="0"/>
    <xf numFmtId="0" fontId="3" fillId="0" borderId="0"/>
    <xf numFmtId="9" fontId="3"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165" fontId="2" fillId="0" borderId="0" applyFont="0" applyFill="0" applyBorder="0" applyAlignment="0" applyProtection="0"/>
    <xf numFmtId="0" fontId="1" fillId="0" borderId="0"/>
  </cellStyleXfs>
  <cellXfs count="211">
    <xf numFmtId="0" fontId="0" fillId="0" borderId="0" xfId="0"/>
    <xf numFmtId="0" fontId="9" fillId="0" borderId="0" xfId="0" applyFont="1" applyAlignment="1">
      <alignment vertical="center"/>
    </xf>
    <xf numFmtId="0" fontId="9" fillId="0" borderId="0" xfId="0" applyFont="1"/>
    <xf numFmtId="0" fontId="11" fillId="0" borderId="1" xfId="0" applyFont="1" applyBorder="1" applyAlignment="1">
      <alignment vertical="center"/>
    </xf>
    <xf numFmtId="0" fontId="11" fillId="0" borderId="1" xfId="0" applyFont="1" applyBorder="1" applyAlignment="1">
      <alignment vertical="center" wrapText="1"/>
    </xf>
    <xf numFmtId="0" fontId="10" fillId="0" borderId="1" xfId="0" applyFont="1" applyBorder="1" applyAlignment="1">
      <alignment vertical="center"/>
    </xf>
    <xf numFmtId="0" fontId="12" fillId="0" borderId="1" xfId="0" applyFont="1" applyBorder="1" applyAlignment="1">
      <alignment vertical="center" wrapText="1"/>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9" fillId="3" borderId="1" xfId="0" applyFont="1" applyFill="1" applyBorder="1" applyAlignment="1">
      <alignment horizontal="center" vertical="center"/>
    </xf>
    <xf numFmtId="0" fontId="10" fillId="3" borderId="1" xfId="0" applyFont="1" applyFill="1" applyBorder="1" applyAlignment="1">
      <alignment horizontal="left" vertical="center"/>
    </xf>
    <xf numFmtId="0" fontId="10" fillId="3" borderId="1" xfId="0" applyFont="1" applyFill="1" applyBorder="1" applyAlignment="1">
      <alignment horizontal="center" vertical="center"/>
    </xf>
    <xf numFmtId="0" fontId="12" fillId="0" borderId="0" xfId="0" applyFont="1" applyAlignment="1">
      <alignment vertical="center" wrapText="1"/>
    </xf>
    <xf numFmtId="0" fontId="9" fillId="0" borderId="0" xfId="0" applyFont="1" applyAlignment="1">
      <alignment horizontal="left" vertical="center" wrapText="1"/>
    </xf>
    <xf numFmtId="0" fontId="12" fillId="0" borderId="1" xfId="0" applyFont="1" applyBorder="1" applyAlignment="1">
      <alignment horizontal="left" vertical="center" wrapText="1"/>
    </xf>
    <xf numFmtId="0" fontId="9" fillId="0" borderId="0" xfId="0" applyFont="1" applyAlignment="1">
      <alignment horizontal="center" vertical="center"/>
    </xf>
    <xf numFmtId="0" fontId="10" fillId="0" borderId="0" xfId="0" applyFont="1" applyAlignment="1">
      <alignment horizontal="center" vertical="center"/>
    </xf>
    <xf numFmtId="0" fontId="12" fillId="0" borderId="0" xfId="0" applyFont="1" applyAlignment="1">
      <alignment horizontal="center" vertical="top" wrapText="1"/>
    </xf>
    <xf numFmtId="0" fontId="12" fillId="0" borderId="0" xfId="0" applyFont="1" applyAlignment="1">
      <alignment vertical="top" wrapText="1"/>
    </xf>
    <xf numFmtId="0" fontId="9" fillId="0" borderId="0" xfId="0" applyFont="1" applyAlignment="1">
      <alignment horizontal="center" vertical="top" wrapText="1"/>
    </xf>
    <xf numFmtId="9" fontId="9" fillId="0" borderId="1" xfId="0" applyNumberFormat="1" applyFont="1" applyBorder="1" applyAlignment="1">
      <alignment horizontal="center" vertical="center" textRotation="90" wrapText="1"/>
    </xf>
    <xf numFmtId="4" fontId="9" fillId="0" borderId="1" xfId="0" applyNumberFormat="1" applyFont="1" applyBorder="1" applyAlignment="1">
      <alignment vertical="center"/>
    </xf>
    <xf numFmtId="4" fontId="10" fillId="3" borderId="1" xfId="0" applyNumberFormat="1" applyFont="1" applyFill="1" applyBorder="1" applyAlignment="1">
      <alignment horizontal="right" vertical="center"/>
    </xf>
    <xf numFmtId="9" fontId="9" fillId="0" borderId="0" xfId="0" applyNumberFormat="1" applyFont="1" applyAlignment="1">
      <alignment vertical="center" wrapText="1"/>
    </xf>
    <xf numFmtId="0" fontId="9" fillId="0" borderId="0" xfId="0" applyFont="1" applyAlignment="1">
      <alignment vertical="center" wrapText="1"/>
    </xf>
    <xf numFmtId="0" fontId="9" fillId="0" borderId="0" xfId="0" applyFont="1" applyAlignment="1">
      <alignment horizontal="center" wrapText="1"/>
    </xf>
    <xf numFmtId="4" fontId="10" fillId="0" borderId="0" xfId="0" applyNumberFormat="1" applyFont="1" applyAlignment="1">
      <alignment horizontal="right" vertical="center"/>
    </xf>
    <xf numFmtId="0" fontId="7" fillId="4" borderId="1" xfId="11" applyFont="1" applyFill="1" applyBorder="1"/>
    <xf numFmtId="0" fontId="7" fillId="0" borderId="1" xfId="0" applyFont="1" applyBorder="1" applyAlignment="1">
      <alignment horizontal="left" vertical="center" wrapText="1"/>
    </xf>
    <xf numFmtId="0" fontId="7" fillId="0" borderId="1" xfId="0" applyFont="1" applyBorder="1" applyAlignment="1">
      <alignment vertical="center" wrapText="1"/>
    </xf>
    <xf numFmtId="4" fontId="7" fillId="0" borderId="1" xfId="0" applyNumberFormat="1" applyFont="1" applyBorder="1" applyAlignment="1">
      <alignment horizontal="right" vertical="center" wrapText="1"/>
    </xf>
    <xf numFmtId="4" fontId="7" fillId="0" borderId="5" xfId="0" applyNumberFormat="1" applyFont="1" applyBorder="1" applyAlignment="1">
      <alignment horizontal="right" vertical="center" wrapText="1"/>
    </xf>
    <xf numFmtId="0" fontId="9" fillId="0" borderId="1" xfId="0" applyFont="1" applyBorder="1"/>
    <xf numFmtId="0" fontId="15" fillId="0" borderId="1" xfId="0" applyFont="1" applyBorder="1" applyAlignment="1">
      <alignment vertical="center" wrapText="1"/>
    </xf>
    <xf numFmtId="0" fontId="10" fillId="3" borderId="4" xfId="0" applyFont="1" applyFill="1" applyBorder="1" applyAlignment="1">
      <alignment horizontal="center" vertical="center"/>
    </xf>
    <xf numFmtId="4" fontId="9" fillId="0" borderId="0" xfId="0" applyNumberFormat="1" applyFont="1"/>
    <xf numFmtId="4" fontId="9" fillId="0" borderId="0" xfId="0" applyNumberFormat="1" applyFont="1" applyAlignment="1">
      <alignment wrapText="1"/>
    </xf>
    <xf numFmtId="0" fontId="9" fillId="2" borderId="4" xfId="0" applyFont="1" applyFill="1" applyBorder="1" applyAlignment="1">
      <alignment horizontal="center" vertical="center"/>
    </xf>
    <xf numFmtId="4" fontId="7" fillId="0" borderId="4" xfId="0" applyNumberFormat="1" applyFont="1" applyBorder="1" applyAlignment="1">
      <alignment horizontal="right" vertical="center" wrapText="1"/>
    </xf>
    <xf numFmtId="0" fontId="15" fillId="0" borderId="4" xfId="0" applyFont="1" applyBorder="1" applyAlignment="1">
      <alignment vertical="center" wrapText="1"/>
    </xf>
    <xf numFmtId="4" fontId="8" fillId="4" borderId="1" xfId="11" applyNumberFormat="1" applyFont="1" applyFill="1" applyBorder="1"/>
    <xf numFmtId="4" fontId="7" fillId="5" borderId="1" xfId="0" applyNumberFormat="1" applyFont="1" applyFill="1" applyBorder="1" applyAlignment="1">
      <alignment horizontal="right" vertical="center" wrapText="1"/>
    </xf>
    <xf numFmtId="4" fontId="7" fillId="5" borderId="4" xfId="0" applyNumberFormat="1" applyFont="1" applyFill="1" applyBorder="1" applyAlignment="1">
      <alignment horizontal="right" vertical="center" wrapText="1"/>
    </xf>
    <xf numFmtId="0" fontId="9" fillId="2" borderId="1" xfId="0" applyFont="1" applyFill="1" applyBorder="1" applyAlignment="1">
      <alignment horizontal="center" vertical="center"/>
    </xf>
    <xf numFmtId="0" fontId="10" fillId="0" borderId="1" xfId="0" applyFont="1" applyBorder="1" applyAlignment="1">
      <alignment horizontal="center" vertical="center"/>
    </xf>
    <xf numFmtId="0" fontId="9" fillId="0" borderId="1" xfId="0" applyFont="1" applyBorder="1" applyAlignment="1">
      <alignment horizontal="left" vertical="center" wrapText="1"/>
    </xf>
    <xf numFmtId="0" fontId="10" fillId="0" borderId="1" xfId="0" applyFont="1" applyBorder="1" applyAlignment="1">
      <alignment horizontal="center"/>
    </xf>
    <xf numFmtId="0" fontId="9" fillId="0" borderId="1" xfId="0" applyFont="1" applyBorder="1" applyAlignment="1">
      <alignment horizontal="center" vertical="center"/>
    </xf>
    <xf numFmtId="0" fontId="7" fillId="0" borderId="0" xfId="0" applyFont="1" applyAlignment="1">
      <alignment vertical="center"/>
    </xf>
    <xf numFmtId="0" fontId="9" fillId="2" borderId="1" xfId="0" applyFont="1" applyFill="1" applyBorder="1" applyAlignment="1">
      <alignment horizontal="center" vertical="center"/>
    </xf>
    <xf numFmtId="4" fontId="10" fillId="2" borderId="1" xfId="0" applyNumberFormat="1" applyFont="1" applyFill="1" applyBorder="1" applyAlignment="1">
      <alignment horizontal="right" vertical="center"/>
    </xf>
    <xf numFmtId="0" fontId="9" fillId="0" borderId="6" xfId="0" applyFont="1" applyFill="1" applyBorder="1" applyAlignment="1">
      <alignment horizontal="center" vertical="center"/>
    </xf>
    <xf numFmtId="0" fontId="10" fillId="0" borderId="6" xfId="0" applyFont="1" applyFill="1" applyBorder="1" applyAlignment="1">
      <alignment horizontal="left" vertical="center"/>
    </xf>
    <xf numFmtId="0" fontId="10" fillId="0" borderId="6" xfId="0" applyFont="1" applyFill="1" applyBorder="1" applyAlignment="1">
      <alignment horizontal="center" vertical="center"/>
    </xf>
    <xf numFmtId="4" fontId="10" fillId="0" borderId="6" xfId="0" applyNumberFormat="1" applyFont="1" applyFill="1" applyBorder="1" applyAlignment="1">
      <alignment horizontal="right" vertical="center"/>
    </xf>
    <xf numFmtId="0" fontId="10" fillId="0" borderId="12" xfId="0" applyFont="1" applyFill="1" applyBorder="1" applyAlignment="1">
      <alignment horizontal="center" vertical="center"/>
    </xf>
    <xf numFmtId="0" fontId="9" fillId="0" borderId="0" xfId="0" applyFont="1" applyFill="1" applyBorder="1"/>
    <xf numFmtId="0" fontId="9" fillId="0" borderId="0" xfId="21" applyFont="1"/>
    <xf numFmtId="0" fontId="9" fillId="0" borderId="0" xfId="21" applyFont="1" applyAlignment="1">
      <alignment vertical="center"/>
    </xf>
    <xf numFmtId="0" fontId="11" fillId="0" borderId="1" xfId="21" applyFont="1" applyBorder="1" applyAlignment="1">
      <alignment vertical="center"/>
    </xf>
    <xf numFmtId="0" fontId="10" fillId="0" borderId="1" xfId="21" applyFont="1" applyBorder="1" applyAlignment="1">
      <alignment horizontal="center" vertical="center"/>
    </xf>
    <xf numFmtId="2" fontId="9" fillId="0" borderId="1" xfId="21" applyNumberFormat="1" applyFont="1" applyBorder="1" applyAlignment="1">
      <alignment horizontal="left" vertical="center" wrapText="1"/>
    </xf>
    <xf numFmtId="9" fontId="9" fillId="0" borderId="1" xfId="22" applyFont="1" applyFill="1" applyBorder="1" applyAlignment="1" applyProtection="1">
      <alignment horizontal="center" vertical="center" textRotation="90" wrapText="1"/>
    </xf>
    <xf numFmtId="0" fontId="10" fillId="0" borderId="1" xfId="21" applyFont="1" applyBorder="1" applyAlignment="1">
      <alignment horizontal="center"/>
    </xf>
    <xf numFmtId="0" fontId="9" fillId="0" borderId="1" xfId="21" applyFont="1" applyBorder="1" applyAlignment="1">
      <alignment horizontal="center" vertical="center"/>
    </xf>
    <xf numFmtId="0" fontId="9" fillId="0" borderId="1" xfId="21" applyFont="1" applyBorder="1" applyAlignment="1">
      <alignment horizontal="left" vertical="center" wrapText="1"/>
    </xf>
    <xf numFmtId="0" fontId="10" fillId="2" borderId="1" xfId="21" applyFont="1" applyFill="1" applyBorder="1" applyAlignment="1">
      <alignment horizontal="center" vertical="center"/>
    </xf>
    <xf numFmtId="4" fontId="12" fillId="0" borderId="1" xfId="21" applyNumberFormat="1" applyFont="1" applyBorder="1" applyAlignment="1">
      <alignment vertical="center"/>
    </xf>
    <xf numFmtId="0" fontId="9" fillId="0" borderId="1" xfId="21" applyFont="1" applyBorder="1" applyAlignment="1">
      <alignment horizontal="left" vertical="center"/>
    </xf>
    <xf numFmtId="0" fontId="9" fillId="3" borderId="1" xfId="21" applyFont="1" applyFill="1" applyBorder="1" applyAlignment="1">
      <alignment horizontal="center" vertical="center"/>
    </xf>
    <xf numFmtId="0" fontId="10" fillId="3" borderId="1" xfId="21" applyFont="1" applyFill="1" applyBorder="1" applyAlignment="1">
      <alignment horizontal="left" vertical="center"/>
    </xf>
    <xf numFmtId="0" fontId="10" fillId="3" borderId="1" xfId="21" applyFont="1" applyFill="1" applyBorder="1" applyAlignment="1">
      <alignment horizontal="center" vertical="center"/>
    </xf>
    <xf numFmtId="4" fontId="10" fillId="3" borderId="1" xfId="21" applyNumberFormat="1" applyFont="1" applyFill="1" applyBorder="1" applyAlignment="1">
      <alignment horizontal="right" vertical="center"/>
    </xf>
    <xf numFmtId="0" fontId="9" fillId="0" borderId="0" xfId="21" applyFont="1" applyAlignment="1">
      <alignment horizontal="center" vertical="center"/>
    </xf>
    <xf numFmtId="0" fontId="10" fillId="0" borderId="0" xfId="21" applyFont="1" applyAlignment="1">
      <alignment horizontal="center" vertical="center"/>
    </xf>
    <xf numFmtId="4" fontId="10" fillId="0" borderId="0" xfId="21" applyNumberFormat="1" applyFont="1" applyAlignment="1">
      <alignment horizontal="right" vertical="center"/>
    </xf>
    <xf numFmtId="9" fontId="9" fillId="0" borderId="1" xfId="21" applyNumberFormat="1" applyFont="1" applyBorder="1" applyAlignment="1">
      <alignment horizontal="center" vertical="center" textRotation="90"/>
    </xf>
    <xf numFmtId="1" fontId="9" fillId="0" borderId="1" xfId="21" applyNumberFormat="1" applyFont="1" applyBorder="1" applyAlignment="1">
      <alignment horizontal="center" vertical="center" wrapText="1"/>
    </xf>
    <xf numFmtId="0" fontId="9" fillId="2" borderId="1" xfId="21" applyFont="1" applyFill="1" applyBorder="1" applyAlignment="1">
      <alignment horizontal="center" vertical="center"/>
    </xf>
    <xf numFmtId="0" fontId="10" fillId="5" borderId="1" xfId="21" applyFont="1" applyFill="1" applyBorder="1" applyAlignment="1">
      <alignment horizontal="center" vertical="center"/>
    </xf>
    <xf numFmtId="2" fontId="10" fillId="5" borderId="1" xfId="21" applyNumberFormat="1" applyFont="1" applyFill="1" applyBorder="1" applyAlignment="1">
      <alignment horizontal="center" vertical="center" wrapText="1"/>
    </xf>
    <xf numFmtId="1" fontId="10" fillId="5" borderId="1" xfId="21" applyNumberFormat="1" applyFont="1" applyFill="1" applyBorder="1" applyAlignment="1">
      <alignment horizontal="center" vertical="center" wrapText="1"/>
    </xf>
    <xf numFmtId="1" fontId="10" fillId="2" borderId="1" xfId="21" applyNumberFormat="1" applyFont="1" applyFill="1" applyBorder="1" applyAlignment="1">
      <alignment horizontal="center" vertical="center" wrapText="1"/>
    </xf>
    <xf numFmtId="2" fontId="10" fillId="2" borderId="1" xfId="21" applyNumberFormat="1" applyFont="1" applyFill="1" applyBorder="1" applyAlignment="1">
      <alignment horizontal="center" vertical="center" wrapText="1"/>
    </xf>
    <xf numFmtId="0" fontId="8" fillId="4" borderId="1" xfId="21" applyFont="1" applyFill="1" applyBorder="1"/>
    <xf numFmtId="0" fontId="8" fillId="4" borderId="1" xfId="21" applyFont="1" applyFill="1" applyBorder="1" applyAlignment="1">
      <alignment vertical="center"/>
    </xf>
    <xf numFmtId="4" fontId="8" fillId="4" borderId="1" xfId="21" applyNumberFormat="1" applyFont="1" applyFill="1" applyBorder="1" applyAlignment="1">
      <alignment vertical="center"/>
    </xf>
    <xf numFmtId="0" fontId="7" fillId="4" borderId="1" xfId="21" applyFont="1" applyFill="1" applyBorder="1"/>
    <xf numFmtId="0" fontId="9" fillId="0" borderId="0" xfId="23" applyFont="1"/>
    <xf numFmtId="0" fontId="9" fillId="0" borderId="0" xfId="23" applyFont="1" applyAlignment="1">
      <alignment vertical="center"/>
    </xf>
    <xf numFmtId="0" fontId="11" fillId="0" borderId="1" xfId="23" applyFont="1" applyBorder="1" applyAlignment="1">
      <alignment vertical="center" wrapText="1"/>
    </xf>
    <xf numFmtId="0" fontId="11" fillId="0" borderId="1" xfId="23" applyFont="1" applyBorder="1" applyAlignment="1">
      <alignment vertical="center"/>
    </xf>
    <xf numFmtId="0" fontId="10" fillId="0" borderId="1" xfId="23" applyFont="1" applyBorder="1" applyAlignment="1">
      <alignment vertical="center"/>
    </xf>
    <xf numFmtId="1" fontId="11" fillId="0" borderId="14" xfId="23" applyNumberFormat="1" applyFont="1" applyBorder="1" applyAlignment="1">
      <alignment horizontal="center" vertical="center" wrapText="1"/>
    </xf>
    <xf numFmtId="0" fontId="11" fillId="0" borderId="14" xfId="23" applyFont="1" applyBorder="1" applyAlignment="1">
      <alignment horizontal="center" vertical="center" wrapText="1"/>
    </xf>
    <xf numFmtId="0" fontId="12" fillId="0" borderId="1" xfId="23" applyFont="1" applyBorder="1" applyAlignment="1">
      <alignment vertical="center" wrapText="1"/>
    </xf>
    <xf numFmtId="9" fontId="9" fillId="0" borderId="1" xfId="23" applyNumberFormat="1" applyFont="1" applyBorder="1" applyAlignment="1">
      <alignment horizontal="center" vertical="center" textRotation="90" wrapText="1"/>
    </xf>
    <xf numFmtId="0" fontId="10" fillId="0" borderId="1" xfId="23" applyFont="1" applyBorder="1" applyAlignment="1">
      <alignment horizontal="center"/>
    </xf>
    <xf numFmtId="0" fontId="10" fillId="0" borderId="1" xfId="23" applyFont="1" applyBorder="1" applyAlignment="1">
      <alignment horizontal="center" vertical="center"/>
    </xf>
    <xf numFmtId="0" fontId="9" fillId="0" borderId="1" xfId="23" applyFont="1" applyBorder="1" applyAlignment="1">
      <alignment horizontal="center" vertical="center" wrapText="1"/>
    </xf>
    <xf numFmtId="0" fontId="9" fillId="0" borderId="1" xfId="23" applyFont="1" applyBorder="1" applyAlignment="1">
      <alignment horizontal="left" vertical="center" wrapText="1"/>
    </xf>
    <xf numFmtId="0" fontId="9" fillId="4" borderId="1" xfId="23" applyFont="1" applyFill="1" applyBorder="1" applyAlignment="1">
      <alignment horizontal="center" vertical="center"/>
    </xf>
    <xf numFmtId="4" fontId="7" fillId="0" borderId="1" xfId="24" applyNumberFormat="1" applyFont="1" applyFill="1" applyBorder="1" applyAlignment="1">
      <alignment horizontal="right" vertical="center"/>
    </xf>
    <xf numFmtId="4" fontId="9" fillId="0" borderId="1" xfId="23" applyNumberFormat="1" applyFont="1" applyBorder="1" applyAlignment="1">
      <alignment vertical="center"/>
    </xf>
    <xf numFmtId="0" fontId="9" fillId="0" borderId="1" xfId="23" applyFont="1" applyBorder="1" applyAlignment="1">
      <alignment vertical="center"/>
    </xf>
    <xf numFmtId="0" fontId="9" fillId="0" borderId="1" xfId="23" applyFont="1" applyBorder="1" applyAlignment="1">
      <alignment vertical="center" wrapText="1"/>
    </xf>
    <xf numFmtId="4" fontId="7" fillId="0" borderId="1" xfId="23" applyNumberFormat="1" applyFont="1" applyBorder="1" applyAlignment="1">
      <alignment horizontal="right" vertical="center"/>
    </xf>
    <xf numFmtId="0" fontId="9" fillId="3" borderId="1" xfId="23" applyFont="1" applyFill="1" applyBorder="1" applyAlignment="1">
      <alignment horizontal="center" vertical="center"/>
    </xf>
    <xf numFmtId="0" fontId="10" fillId="3" borderId="1" xfId="23" applyFont="1" applyFill="1" applyBorder="1" applyAlignment="1">
      <alignment horizontal="left" vertical="center"/>
    </xf>
    <xf numFmtId="0" fontId="10" fillId="3" borderId="1" xfId="23" applyFont="1" applyFill="1" applyBorder="1" applyAlignment="1">
      <alignment horizontal="center" vertical="center"/>
    </xf>
    <xf numFmtId="4" fontId="10" fillId="3" borderId="1" xfId="23" applyNumberFormat="1" applyFont="1" applyFill="1" applyBorder="1" applyAlignment="1">
      <alignment horizontal="right" vertical="center"/>
    </xf>
    <xf numFmtId="0" fontId="12" fillId="0" borderId="0" xfId="23" applyFont="1" applyAlignment="1">
      <alignment vertical="center" wrapText="1"/>
    </xf>
    <xf numFmtId="0" fontId="9" fillId="0" borderId="0" xfId="23" applyFont="1" applyAlignment="1">
      <alignment horizontal="left" vertical="center" wrapText="1"/>
    </xf>
    <xf numFmtId="9" fontId="9" fillId="0" borderId="0" xfId="23" applyNumberFormat="1" applyFont="1" applyAlignment="1">
      <alignment vertical="center" wrapText="1"/>
    </xf>
    <xf numFmtId="0" fontId="9" fillId="0" borderId="0" xfId="23" applyFont="1" applyAlignment="1">
      <alignment vertical="center" wrapText="1"/>
    </xf>
    <xf numFmtId="0" fontId="9" fillId="0" borderId="0" xfId="23" applyFont="1" applyAlignment="1">
      <alignment horizontal="center" wrapText="1"/>
    </xf>
    <xf numFmtId="1" fontId="11" fillId="0" borderId="1" xfId="23" applyNumberFormat="1" applyFont="1" applyBorder="1" applyAlignment="1">
      <alignment horizontal="center" vertical="center" wrapText="1"/>
    </xf>
    <xf numFmtId="0" fontId="11" fillId="0" borderId="1" xfId="23" applyFont="1" applyBorder="1" applyAlignment="1">
      <alignment horizontal="center" vertical="center" wrapText="1"/>
    </xf>
    <xf numFmtId="0" fontId="12" fillId="0" borderId="1" xfId="23" applyFont="1" applyBorder="1" applyAlignment="1">
      <alignment horizontal="left" vertical="center" wrapText="1"/>
    </xf>
    <xf numFmtId="0" fontId="9" fillId="0" borderId="1" xfId="23" applyFont="1" applyBorder="1" applyAlignment="1">
      <alignment horizontal="center" vertical="center"/>
    </xf>
    <xf numFmtId="0" fontId="9" fillId="0" borderId="0" xfId="23" applyFont="1" applyAlignment="1">
      <alignment horizontal="center" vertical="center"/>
    </xf>
    <xf numFmtId="0" fontId="10" fillId="0" borderId="0" xfId="23" applyFont="1" applyAlignment="1">
      <alignment horizontal="center" vertical="center"/>
    </xf>
    <xf numFmtId="4" fontId="10" fillId="0" borderId="0" xfId="23" applyNumberFormat="1" applyFont="1" applyAlignment="1">
      <alignment horizontal="right" vertical="center"/>
    </xf>
    <xf numFmtId="0" fontId="12" fillId="0" borderId="0" xfId="23" applyFont="1" applyAlignment="1">
      <alignment horizontal="center" vertical="top" wrapText="1"/>
    </xf>
    <xf numFmtId="0" fontId="12" fillId="0" borderId="0" xfId="23" applyFont="1" applyAlignment="1">
      <alignment vertical="top" wrapText="1"/>
    </xf>
    <xf numFmtId="0" fontId="9" fillId="0" borderId="0" xfId="23" applyFont="1" applyAlignment="1">
      <alignment horizontal="center" vertical="top" wrapText="1"/>
    </xf>
    <xf numFmtId="0" fontId="9" fillId="0" borderId="0" xfId="23" applyFont="1" applyAlignment="1">
      <alignment wrapText="1"/>
    </xf>
    <xf numFmtId="0" fontId="6" fillId="0" borderId="0" xfId="1"/>
    <xf numFmtId="0" fontId="18" fillId="0" borderId="1" xfId="1" applyFont="1" applyBorder="1" applyAlignment="1">
      <alignment horizontal="center" vertical="center"/>
    </xf>
    <xf numFmtId="0" fontId="19" fillId="0" borderId="0" xfId="1" applyFont="1" applyAlignment="1">
      <alignment vertical="center"/>
    </xf>
    <xf numFmtId="0" fontId="20" fillId="0" borderId="1" xfId="1" applyFont="1" applyBorder="1" applyAlignment="1">
      <alignment horizontal="center" vertical="center"/>
    </xf>
    <xf numFmtId="0" fontId="7" fillId="0" borderId="1" xfId="1" applyFont="1" applyBorder="1" applyAlignment="1">
      <alignment vertical="center" wrapText="1"/>
    </xf>
    <xf numFmtId="4" fontId="7" fillId="0" borderId="1" xfId="1" applyNumberFormat="1" applyFont="1" applyBorder="1" applyAlignment="1">
      <alignment vertical="center"/>
    </xf>
    <xf numFmtId="4" fontId="21" fillId="0" borderId="1" xfId="1" applyNumberFormat="1" applyFont="1" applyBorder="1" applyAlignment="1">
      <alignment horizontal="right" vertical="center"/>
    </xf>
    <xf numFmtId="0" fontId="19" fillId="0" borderId="0" xfId="1" applyFont="1"/>
    <xf numFmtId="0" fontId="19" fillId="0" borderId="1" xfId="1" applyFont="1" applyBorder="1"/>
    <xf numFmtId="0" fontId="8" fillId="0" borderId="1" xfId="1" applyFont="1" applyBorder="1" applyAlignment="1">
      <alignment vertical="center"/>
    </xf>
    <xf numFmtId="4" fontId="8" fillId="0" borderId="1" xfId="1" applyNumberFormat="1" applyFont="1" applyBorder="1" applyAlignment="1">
      <alignment vertical="center"/>
    </xf>
    <xf numFmtId="4" fontId="7" fillId="5" borderId="5" xfId="0" applyNumberFormat="1" applyFont="1" applyFill="1" applyBorder="1" applyAlignment="1">
      <alignment horizontal="right" vertical="center" wrapText="1"/>
    </xf>
    <xf numFmtId="4" fontId="8" fillId="0" borderId="1" xfId="0" applyNumberFormat="1" applyFont="1" applyBorder="1" applyAlignment="1">
      <alignment horizontal="center" vertical="center" wrapText="1"/>
    </xf>
    <xf numFmtId="4" fontId="8" fillId="0" borderId="1" xfId="0" applyNumberFormat="1" applyFont="1" applyBorder="1" applyAlignment="1">
      <alignment horizontal="center" vertical="center" wrapText="1"/>
    </xf>
    <xf numFmtId="4" fontId="8" fillId="0" borderId="1" xfId="0" applyNumberFormat="1" applyFont="1" applyBorder="1" applyAlignment="1">
      <alignment horizontal="center" vertical="center" wrapText="1"/>
    </xf>
    <xf numFmtId="4" fontId="8" fillId="0" borderId="1" xfId="0" applyNumberFormat="1" applyFont="1" applyBorder="1" applyAlignment="1">
      <alignment horizontal="center" vertical="center" wrapText="1"/>
    </xf>
    <xf numFmtId="4" fontId="8" fillId="0" borderId="1" xfId="0" applyNumberFormat="1" applyFont="1" applyBorder="1" applyAlignment="1">
      <alignment horizontal="center" vertical="center" wrapText="1"/>
    </xf>
    <xf numFmtId="0" fontId="9" fillId="0" borderId="1" xfId="21" applyFont="1" applyBorder="1" applyAlignment="1">
      <alignment horizontal="left" vertical="center" wrapText="1"/>
    </xf>
    <xf numFmtId="0" fontId="10" fillId="0" borderId="1" xfId="21" applyFont="1" applyBorder="1" applyAlignment="1">
      <alignment horizontal="center" vertical="center"/>
    </xf>
    <xf numFmtId="4" fontId="8" fillId="0" borderId="1" xfId="0" applyNumberFormat="1" applyFont="1" applyBorder="1" applyAlignment="1">
      <alignment horizontal="center" vertical="center" wrapText="1"/>
    </xf>
    <xf numFmtId="0" fontId="12" fillId="0" borderId="1" xfId="21" applyFont="1" applyBorder="1" applyAlignment="1">
      <alignment horizontal="left" vertical="center"/>
    </xf>
    <xf numFmtId="0" fontId="12" fillId="0" borderId="1" xfId="21" applyFont="1" applyBorder="1" applyAlignment="1">
      <alignment horizontal="left" vertical="center" wrapText="1"/>
    </xf>
    <xf numFmtId="0" fontId="15" fillId="0" borderId="1" xfId="21" applyFont="1" applyBorder="1" applyAlignment="1">
      <alignment horizontal="left" vertical="center"/>
    </xf>
    <xf numFmtId="0" fontId="10" fillId="0" borderId="1" xfId="21" applyFont="1" applyBorder="1" applyAlignment="1">
      <alignment horizontal="left" vertical="center"/>
    </xf>
    <xf numFmtId="0" fontId="9" fillId="0" borderId="1" xfId="21" applyFont="1" applyBorder="1" applyAlignment="1">
      <alignment horizontal="left" vertical="center"/>
    </xf>
    <xf numFmtId="0" fontId="10" fillId="0" borderId="1" xfId="21" applyFont="1" applyBorder="1" applyAlignment="1">
      <alignment horizontal="left" vertical="center" wrapText="1"/>
    </xf>
    <xf numFmtId="2" fontId="10" fillId="0" borderId="1" xfId="21" applyNumberFormat="1" applyFont="1" applyBorder="1" applyAlignment="1">
      <alignment horizontal="center" vertical="center" wrapText="1"/>
    </xf>
    <xf numFmtId="0" fontId="10" fillId="0" borderId="1" xfId="21" applyFont="1" applyBorder="1" applyAlignment="1">
      <alignment horizontal="center" vertical="center" wrapText="1"/>
    </xf>
    <xf numFmtId="0" fontId="9" fillId="0" borderId="1" xfId="21" applyFont="1" applyBorder="1" applyAlignment="1">
      <alignment horizontal="center"/>
    </xf>
    <xf numFmtId="2" fontId="9" fillId="0" borderId="1" xfId="21" applyNumberFormat="1" applyFont="1" applyBorder="1" applyAlignment="1">
      <alignment horizontal="left" vertical="center" wrapText="1"/>
    </xf>
    <xf numFmtId="0" fontId="9" fillId="0" borderId="1" xfId="21" applyFont="1" applyBorder="1" applyAlignment="1">
      <alignment horizontal="center" vertical="center"/>
    </xf>
    <xf numFmtId="0" fontId="9" fillId="0" borderId="1" xfId="23" applyFont="1" applyBorder="1" applyAlignment="1">
      <alignment horizontal="left" vertical="center" wrapText="1"/>
    </xf>
    <xf numFmtId="0" fontId="10" fillId="0" borderId="1" xfId="23" applyFont="1" applyBorder="1" applyAlignment="1">
      <alignment horizontal="center" vertical="center"/>
    </xf>
    <xf numFmtId="0" fontId="9" fillId="0" borderId="1" xfId="23" applyFont="1" applyBorder="1" applyAlignment="1">
      <alignment horizontal="left" vertical="center"/>
    </xf>
    <xf numFmtId="0" fontId="12" fillId="0" borderId="1" xfId="23" applyFont="1" applyBorder="1" applyAlignment="1">
      <alignment horizontal="left" vertical="center"/>
    </xf>
    <xf numFmtId="0" fontId="12" fillId="0" borderId="1" xfId="23" applyFont="1" applyBorder="1" applyAlignment="1">
      <alignment horizontal="left" vertical="center" wrapText="1"/>
    </xf>
    <xf numFmtId="0" fontId="10" fillId="0" borderId="1" xfId="23" applyFont="1" applyBorder="1" applyAlignment="1">
      <alignment horizontal="left" vertical="center"/>
    </xf>
    <xf numFmtId="2" fontId="10" fillId="0" borderId="1" xfId="23" applyNumberFormat="1" applyFont="1" applyBorder="1" applyAlignment="1">
      <alignment horizontal="center" vertical="center" wrapText="1"/>
    </xf>
    <xf numFmtId="0" fontId="13" fillId="0" borderId="1" xfId="23" applyFont="1" applyBorder="1" applyAlignment="1">
      <alignment horizontal="center" vertical="center" wrapText="1"/>
    </xf>
    <xf numFmtId="0" fontId="9" fillId="0" borderId="1" xfId="23" applyFont="1" applyBorder="1" applyAlignment="1">
      <alignment horizontal="center" wrapText="1"/>
    </xf>
    <xf numFmtId="0" fontId="10" fillId="0" borderId="1" xfId="23" applyFont="1" applyBorder="1" applyAlignment="1">
      <alignment horizontal="center"/>
    </xf>
    <xf numFmtId="0" fontId="9" fillId="0" borderId="1" xfId="23" applyFont="1" applyBorder="1" applyAlignment="1">
      <alignment horizontal="center" vertical="center" wrapText="1"/>
    </xf>
    <xf numFmtId="0" fontId="9" fillId="0" borderId="1" xfId="0" applyFont="1" applyBorder="1" applyAlignment="1">
      <alignment horizontal="left" vertical="center" wrapText="1"/>
    </xf>
    <xf numFmtId="2" fontId="10" fillId="0" borderId="1" xfId="0" applyNumberFormat="1" applyFont="1" applyBorder="1" applyAlignment="1">
      <alignment horizontal="center" vertical="center" wrapText="1"/>
    </xf>
    <xf numFmtId="0" fontId="10" fillId="0" borderId="1" xfId="0" applyFont="1" applyBorder="1" applyAlignment="1">
      <alignment horizontal="center" vertical="center"/>
    </xf>
    <xf numFmtId="0" fontId="13" fillId="0" borderId="1" xfId="0" applyFont="1" applyBorder="1" applyAlignment="1">
      <alignment horizontal="center" vertical="center" wrapText="1"/>
    </xf>
    <xf numFmtId="0" fontId="9" fillId="0" borderId="1" xfId="0" applyFont="1" applyBorder="1" applyAlignment="1">
      <alignment horizontal="center" wrapText="1"/>
    </xf>
    <xf numFmtId="0" fontId="12" fillId="0" borderId="1" xfId="0" applyFont="1" applyBorder="1" applyAlignment="1">
      <alignment horizontal="left" vertical="center"/>
    </xf>
    <xf numFmtId="0" fontId="14" fillId="0" borderId="1" xfId="0" applyFont="1" applyBorder="1" applyAlignment="1">
      <alignment horizontal="left" vertical="center"/>
    </xf>
    <xf numFmtId="0" fontId="10" fillId="0" borderId="1" xfId="0" applyFont="1" applyBorder="1" applyAlignment="1">
      <alignment horizontal="left" vertical="center"/>
    </xf>
    <xf numFmtId="0" fontId="9" fillId="0" borderId="1" xfId="0" applyFont="1" applyBorder="1" applyAlignment="1">
      <alignment horizontal="left" vertical="center"/>
    </xf>
    <xf numFmtId="0" fontId="9" fillId="2"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1" xfId="0" applyFont="1" applyBorder="1" applyAlignment="1">
      <alignment horizontal="center"/>
    </xf>
    <xf numFmtId="0" fontId="8" fillId="4" borderId="1" xfId="11" applyFont="1" applyFill="1" applyBorder="1" applyAlignment="1">
      <alignment horizontal="center" vertical="center"/>
    </xf>
    <xf numFmtId="2" fontId="10" fillId="0" borderId="2" xfId="0" applyNumberFormat="1" applyFont="1" applyBorder="1" applyAlignment="1">
      <alignment horizontal="center" vertical="center" wrapText="1"/>
    </xf>
    <xf numFmtId="2" fontId="10" fillId="0" borderId="4" xfId="0" applyNumberFormat="1" applyFont="1" applyBorder="1" applyAlignment="1">
      <alignment horizontal="center" vertical="center" wrapText="1"/>
    </xf>
    <xf numFmtId="0" fontId="10" fillId="0" borderId="8" xfId="0" applyFont="1" applyBorder="1" applyAlignment="1">
      <alignment horizontal="center" vertical="center"/>
    </xf>
    <xf numFmtId="0" fontId="10" fillId="0" borderId="9" xfId="0" applyFont="1" applyBorder="1" applyAlignment="1">
      <alignment horizontal="center" vertical="center"/>
    </xf>
    <xf numFmtId="0" fontId="10" fillId="0" borderId="10" xfId="0" applyFont="1" applyBorder="1" applyAlignment="1">
      <alignment horizontal="center" vertical="center"/>
    </xf>
    <xf numFmtId="0" fontId="10" fillId="0" borderId="11" xfId="0" applyFont="1" applyBorder="1" applyAlignment="1">
      <alignment horizontal="center" vertical="center"/>
    </xf>
    <xf numFmtId="0" fontId="10" fillId="0" borderId="12" xfId="0" applyFont="1" applyBorder="1" applyAlignment="1">
      <alignment horizontal="center" vertical="center"/>
    </xf>
    <xf numFmtId="0" fontId="10" fillId="0" borderId="13" xfId="0" applyFont="1" applyBorder="1" applyAlignment="1">
      <alignment horizontal="center" vertical="center"/>
    </xf>
    <xf numFmtId="0" fontId="13" fillId="0" borderId="5"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9" fillId="0" borderId="5" xfId="0" applyFont="1" applyBorder="1" applyAlignment="1">
      <alignment horizontal="left" vertical="center" wrapText="1"/>
    </xf>
    <xf numFmtId="0" fontId="9" fillId="0" borderId="6" xfId="0" applyFont="1" applyBorder="1" applyAlignment="1">
      <alignment horizontal="left" vertical="center" wrapText="1"/>
    </xf>
    <xf numFmtId="0" fontId="9" fillId="0" borderId="7" xfId="0" applyFont="1" applyBorder="1" applyAlignment="1">
      <alignment horizontal="left" vertical="center" wrapText="1"/>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9" fillId="0" borderId="2" xfId="0" applyFont="1" applyBorder="1" applyAlignment="1">
      <alignment horizontal="center" wrapText="1"/>
    </xf>
    <xf numFmtId="0" fontId="9" fillId="0" borderId="4" xfId="0" applyFont="1" applyBorder="1" applyAlignment="1">
      <alignment horizontal="center" wrapText="1"/>
    </xf>
    <xf numFmtId="0" fontId="18" fillId="0" borderId="11" xfId="1" applyFont="1" applyBorder="1" applyAlignment="1">
      <alignment horizontal="center" vertical="center"/>
    </xf>
    <xf numFmtId="0" fontId="18" fillId="0" borderId="12" xfId="1" applyFont="1" applyBorder="1" applyAlignment="1">
      <alignment horizontal="center" vertical="center"/>
    </xf>
  </cellXfs>
  <cellStyles count="26">
    <cellStyle name="Excel Built-in Normal" xfId="3" xr:uid="{00000000-0005-0000-0000-000000000000}"/>
    <cellStyle name="Excel Built-in Normal 1" xfId="10" xr:uid="{00000000-0005-0000-0000-000001000000}"/>
    <cellStyle name="Millares 2" xfId="5" xr:uid="{00000000-0005-0000-0000-000002000000}"/>
    <cellStyle name="Millares 3" xfId="6" xr:uid="{00000000-0005-0000-0000-000003000000}"/>
    <cellStyle name="Millares 4" xfId="7" xr:uid="{00000000-0005-0000-0000-000004000000}"/>
    <cellStyle name="Millares 4 2" xfId="14" xr:uid="{00000000-0005-0000-0000-000005000000}"/>
    <cellStyle name="Millares 4 2 2" xfId="24" xr:uid="{972B5A09-99D2-4EBC-AD3F-7FC27BE005ED}"/>
    <cellStyle name="Millares 5" xfId="18" xr:uid="{00000000-0005-0000-0000-000006000000}"/>
    <cellStyle name="Normal" xfId="0" builtinId="0"/>
    <cellStyle name="Normal 10" xfId="4" xr:uid="{00000000-0005-0000-0000-000008000000}"/>
    <cellStyle name="Normal 2" xfId="8" xr:uid="{00000000-0005-0000-0000-000009000000}"/>
    <cellStyle name="Normal 2 2" xfId="2" xr:uid="{00000000-0005-0000-0000-00000A000000}"/>
    <cellStyle name="Normal 2 4" xfId="25" xr:uid="{D52C95D5-136F-4129-9392-57865EF52A4A}"/>
    <cellStyle name="Normal 3" xfId="1" xr:uid="{00000000-0005-0000-0000-00000B000000}"/>
    <cellStyle name="Normal 4" xfId="11" xr:uid="{00000000-0005-0000-0000-00000C000000}"/>
    <cellStyle name="Normal 4 2" xfId="15" xr:uid="{00000000-0005-0000-0000-00000D000000}"/>
    <cellStyle name="Normal 4 2 2" xfId="19" xr:uid="{4CA48C36-D9D6-4E17-859F-D2846FB285A3}"/>
    <cellStyle name="Normal 4 2 3" xfId="21" xr:uid="{DB0B8AF0-2E19-4F7A-B157-D8AA28AB3B60}"/>
    <cellStyle name="Normal 5" xfId="13" xr:uid="{00000000-0005-0000-0000-00000E000000}"/>
    <cellStyle name="Normal 5 2" xfId="23" xr:uid="{606D8967-742E-4CA7-8508-9C33E596DAC8}"/>
    <cellStyle name="Normal 6" xfId="17" xr:uid="{00000000-0005-0000-0000-00000F000000}"/>
    <cellStyle name="Porcentaje 2" xfId="16" xr:uid="{00000000-0005-0000-0000-000010000000}"/>
    <cellStyle name="Porcentaje 2 2" xfId="20" xr:uid="{DF39E0B0-CCF6-4A52-9F8D-C2234661AC05}"/>
    <cellStyle name="Porcentaje 2 3" xfId="22" xr:uid="{8546717B-DDB2-40C2-B012-557294145369}"/>
    <cellStyle name="Porcentual 2" xfId="9" xr:uid="{00000000-0005-0000-0000-000011000000}"/>
    <cellStyle name="Porcentual 3" xfId="12" xr:uid="{00000000-0005-0000-0000-00001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2581275</xdr:colOff>
      <xdr:row>12</xdr:row>
      <xdr:rowOff>323850</xdr:rowOff>
    </xdr:from>
    <xdr:ext cx="2124075" cy="220830"/>
    <mc:AlternateContent xmlns:mc="http://schemas.openxmlformats.org/markup-compatibility/2006" xmlns:a14="http://schemas.microsoft.com/office/drawing/2010/main">
      <mc:Choice Requires="a14">
        <xdr:sp macro="" textlink="">
          <xdr:nvSpPr>
            <xdr:cNvPr id="2" name="CuadroTexto 1">
              <a:extLst>
                <a:ext uri="{FF2B5EF4-FFF2-40B4-BE49-F238E27FC236}">
                  <a16:creationId xmlns:a16="http://schemas.microsoft.com/office/drawing/2014/main" id="{B1716D44-93AF-45B5-A59C-765699949406}"/>
                </a:ext>
              </a:extLst>
            </xdr:cNvPr>
            <xdr:cNvSpPr txBox="1"/>
          </xdr:nvSpPr>
          <xdr:spPr>
            <a:xfrm>
              <a:off x="4308475" y="2844800"/>
              <a:ext cx="2124075" cy="2208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14:m>
                <m:oMath xmlns:m="http://schemas.openxmlformats.org/officeDocument/2006/math">
                  <m:f>
                    <m:fPr>
                      <m:ctrlPr>
                        <a:rPr lang="es-EC" sz="900" i="1">
                          <a:latin typeface="Cambria Math" panose="02040503050406030204" pitchFamily="18" charset="0"/>
                        </a:rPr>
                      </m:ctrlPr>
                    </m:fPr>
                    <m:num>
                      <m:r>
                        <a:rPr lang="es-EC" sz="900" b="0" i="0">
                          <a:latin typeface="Cambria Math" panose="02040503050406030204" pitchFamily="18" charset="0"/>
                        </a:rPr>
                        <m:t> % </m:t>
                      </m:r>
                      <m:r>
                        <m:rPr>
                          <m:sty m:val="p"/>
                        </m:rPr>
                        <a:rPr lang="es-EC" sz="900" b="0" i="0">
                          <a:latin typeface="Cambria Math" panose="02040503050406030204" pitchFamily="18" charset="0"/>
                        </a:rPr>
                        <m:t>de</m:t>
                      </m:r>
                      <m:r>
                        <a:rPr lang="es-EC" sz="900" b="0" i="0">
                          <a:latin typeface="Cambria Math" panose="02040503050406030204" pitchFamily="18" charset="0"/>
                        </a:rPr>
                        <m:t> </m:t>
                      </m:r>
                      <m:r>
                        <m:rPr>
                          <m:sty m:val="p"/>
                        </m:rPr>
                        <a:rPr lang="es-EC" sz="900" b="0" i="0">
                          <a:latin typeface="Cambria Math" panose="02040503050406030204" pitchFamily="18" charset="0"/>
                        </a:rPr>
                        <m:t>requerimientos</m:t>
                      </m:r>
                      <m:r>
                        <a:rPr lang="es-EC" sz="900" b="0" i="0">
                          <a:latin typeface="Cambria Math" panose="02040503050406030204" pitchFamily="18" charset="0"/>
                        </a:rPr>
                        <m:t> </m:t>
                      </m:r>
                      <m:r>
                        <m:rPr>
                          <m:sty m:val="p"/>
                        </m:rPr>
                        <a:rPr lang="es-EC" sz="900" b="0" i="0">
                          <a:latin typeface="Cambria Math" panose="02040503050406030204" pitchFamily="18" charset="0"/>
                        </a:rPr>
                        <m:t>atendidos</m:t>
                      </m:r>
                    </m:num>
                    <m:den>
                      <m:r>
                        <a:rPr lang="es-EC" sz="900" b="0" i="0">
                          <a:latin typeface="Cambria Math" panose="02040503050406030204" pitchFamily="18" charset="0"/>
                        </a:rPr>
                        <m:t>% </m:t>
                      </m:r>
                      <m:r>
                        <m:rPr>
                          <m:sty m:val="p"/>
                        </m:rPr>
                        <a:rPr lang="es-EC" sz="900" b="0" i="0">
                          <a:latin typeface="Cambria Math" panose="02040503050406030204" pitchFamily="18" charset="0"/>
                        </a:rPr>
                        <m:t>de</m:t>
                      </m:r>
                      <m:r>
                        <a:rPr lang="es-EC" sz="900" b="0" i="0">
                          <a:latin typeface="Cambria Math" panose="02040503050406030204" pitchFamily="18" charset="0"/>
                        </a:rPr>
                        <m:t> </m:t>
                      </m:r>
                      <m:r>
                        <m:rPr>
                          <m:sty m:val="p"/>
                        </m:rPr>
                        <a:rPr lang="es-EC" sz="900" b="0" i="0">
                          <a:latin typeface="Cambria Math" panose="02040503050406030204" pitchFamily="18" charset="0"/>
                        </a:rPr>
                        <m:t>requerimientos</m:t>
                      </m:r>
                      <m:r>
                        <a:rPr lang="es-EC" sz="900" b="0" i="0">
                          <a:latin typeface="Cambria Math" panose="02040503050406030204" pitchFamily="18" charset="0"/>
                        </a:rPr>
                        <m:t> </m:t>
                      </m:r>
                      <m:r>
                        <m:rPr>
                          <m:sty m:val="p"/>
                        </m:rPr>
                        <a:rPr lang="es-EC" sz="900" b="0" i="0">
                          <a:latin typeface="Cambria Math" panose="02040503050406030204" pitchFamily="18" charset="0"/>
                        </a:rPr>
                        <m:t>recibidos</m:t>
                      </m:r>
                    </m:den>
                  </m:f>
                </m:oMath>
              </a14:m>
              <a:r>
                <a:rPr lang="es-EC" sz="800"/>
                <a:t> </a:t>
              </a:r>
              <a:r>
                <a:rPr lang="es-EC" sz="800">
                  <a:latin typeface="Arial" panose="020B0604020202020204" pitchFamily="34" charset="0"/>
                  <a:cs typeface="Arial" panose="020B0604020202020204" pitchFamily="34" charset="0"/>
                </a:rPr>
                <a:t>x 100</a:t>
              </a:r>
            </a:p>
          </xdr:txBody>
        </xdr:sp>
      </mc:Choice>
      <mc:Fallback xmlns="">
        <xdr:sp macro="" textlink="">
          <xdr:nvSpPr>
            <xdr:cNvPr id="2" name="CuadroTexto 1">
              <a:extLst>
                <a:ext uri="{FF2B5EF4-FFF2-40B4-BE49-F238E27FC236}">
                  <a16:creationId xmlns:a16="http://schemas.microsoft.com/office/drawing/2014/main" id="{B1716D44-93AF-45B5-A59C-765699949406}"/>
                </a:ext>
              </a:extLst>
            </xdr:cNvPr>
            <xdr:cNvSpPr txBox="1"/>
          </xdr:nvSpPr>
          <xdr:spPr>
            <a:xfrm>
              <a:off x="4308475" y="2844800"/>
              <a:ext cx="2124075" cy="2208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r>
                <a:rPr lang="es-EC" sz="900" i="0">
                  <a:latin typeface="Cambria Math" panose="02040503050406030204" pitchFamily="18" charset="0"/>
                </a:rPr>
                <a:t>(</a:t>
              </a:r>
              <a:r>
                <a:rPr lang="es-EC" sz="900" b="0" i="0">
                  <a:latin typeface="Cambria Math" panose="02040503050406030204" pitchFamily="18" charset="0"/>
                </a:rPr>
                <a:t> % de requerimientos atendidos)/(% de requerimientos recibidos)</a:t>
              </a:r>
              <a:r>
                <a:rPr lang="es-EC" sz="800"/>
                <a:t> </a:t>
              </a:r>
              <a:r>
                <a:rPr lang="es-EC" sz="800">
                  <a:latin typeface="Arial" panose="020B0604020202020204" pitchFamily="34" charset="0"/>
                  <a:cs typeface="Arial" panose="020B0604020202020204" pitchFamily="34" charset="0"/>
                </a:rPr>
                <a:t>x 100</a:t>
              </a:r>
            </a:p>
          </xdr:txBody>
        </xdr:sp>
      </mc:Fallback>
    </mc:AlternateContent>
    <xdr:clientData/>
  </xdr:oneCellAnchor>
  <xdr:oneCellAnchor>
    <xdr:from>
      <xdr:col>1</xdr:col>
      <xdr:colOff>2505075</xdr:colOff>
      <xdr:row>20</xdr:row>
      <xdr:rowOff>104775</xdr:rowOff>
    </xdr:from>
    <xdr:ext cx="2190750" cy="219804"/>
    <mc:AlternateContent xmlns:mc="http://schemas.openxmlformats.org/markup-compatibility/2006" xmlns:a14="http://schemas.microsoft.com/office/drawing/2010/main">
      <mc:Choice Requires="a14">
        <xdr:sp macro="" textlink="">
          <xdr:nvSpPr>
            <xdr:cNvPr id="3" name="CuadroTexto 2">
              <a:extLst>
                <a:ext uri="{FF2B5EF4-FFF2-40B4-BE49-F238E27FC236}">
                  <a16:creationId xmlns:a16="http://schemas.microsoft.com/office/drawing/2014/main" id="{F57FCD42-AE43-4EBC-9C9B-6ED88F168BFB}"/>
                </a:ext>
              </a:extLst>
            </xdr:cNvPr>
            <xdr:cNvSpPr txBox="1"/>
          </xdr:nvSpPr>
          <xdr:spPr>
            <a:xfrm>
              <a:off x="4308475" y="5451475"/>
              <a:ext cx="2190750" cy="21980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14:m>
                <m:oMath xmlns:m="http://schemas.openxmlformats.org/officeDocument/2006/math">
                  <m:f>
                    <m:fPr>
                      <m:ctrlPr>
                        <a:rPr lang="es-EC" sz="900" i="1">
                          <a:latin typeface="Cambria Math" panose="02040503050406030204" pitchFamily="18" charset="0"/>
                        </a:rPr>
                      </m:ctrlPr>
                    </m:fPr>
                    <m:num>
                      <m:r>
                        <a:rPr lang="es-EC" sz="900" b="0" i="0">
                          <a:latin typeface="Cambria Math" panose="02040503050406030204" pitchFamily="18" charset="0"/>
                        </a:rPr>
                        <m:t> % </m:t>
                      </m:r>
                      <m:r>
                        <m:rPr>
                          <m:sty m:val="p"/>
                        </m:rPr>
                        <a:rPr lang="es-EC" sz="900" b="0" i="0">
                          <a:latin typeface="Cambria Math" panose="02040503050406030204" pitchFamily="18" charset="0"/>
                        </a:rPr>
                        <m:t>de</m:t>
                      </m:r>
                      <m:r>
                        <a:rPr lang="es-EC" sz="900" b="0" i="0">
                          <a:latin typeface="Cambria Math" panose="02040503050406030204" pitchFamily="18" charset="0"/>
                        </a:rPr>
                        <m:t> </m:t>
                      </m:r>
                      <m:r>
                        <m:rPr>
                          <m:sty m:val="p"/>
                        </m:rPr>
                        <a:rPr lang="es-EC" sz="900" b="0" i="0">
                          <a:latin typeface="Cambria Math" panose="02040503050406030204" pitchFamily="18" charset="0"/>
                        </a:rPr>
                        <m:t>disponibilidades</m:t>
                      </m:r>
                      <m:r>
                        <a:rPr lang="es-EC" sz="900" b="0" i="0">
                          <a:latin typeface="Cambria Math" panose="02040503050406030204" pitchFamily="18" charset="0"/>
                        </a:rPr>
                        <m:t> </m:t>
                      </m:r>
                      <m:r>
                        <m:rPr>
                          <m:sty m:val="p"/>
                        </m:rPr>
                        <a:rPr lang="es-EC" sz="900" b="0" i="0">
                          <a:latin typeface="Cambria Math" panose="02040503050406030204" pitchFamily="18" charset="0"/>
                        </a:rPr>
                        <m:t>emitidas</m:t>
                      </m:r>
                    </m:num>
                    <m:den>
                      <m:r>
                        <a:rPr lang="es-EC" sz="900" b="0" i="0">
                          <a:latin typeface="Cambria Math" panose="02040503050406030204" pitchFamily="18" charset="0"/>
                        </a:rPr>
                        <m:t>% </m:t>
                      </m:r>
                      <m:r>
                        <m:rPr>
                          <m:sty m:val="p"/>
                        </m:rPr>
                        <a:rPr lang="es-EC" sz="900" b="0" i="0">
                          <a:latin typeface="Cambria Math" panose="02040503050406030204" pitchFamily="18" charset="0"/>
                        </a:rPr>
                        <m:t>de</m:t>
                      </m:r>
                      <m:r>
                        <a:rPr lang="es-EC" sz="900" b="0" i="0">
                          <a:latin typeface="Cambria Math" panose="02040503050406030204" pitchFamily="18" charset="0"/>
                        </a:rPr>
                        <m:t> </m:t>
                      </m:r>
                      <m:r>
                        <m:rPr>
                          <m:sty m:val="p"/>
                        </m:rPr>
                        <a:rPr lang="es-EC" sz="900" b="0" i="0">
                          <a:latin typeface="Cambria Math" panose="02040503050406030204" pitchFamily="18" charset="0"/>
                        </a:rPr>
                        <m:t>disponibilidades</m:t>
                      </m:r>
                      <m:r>
                        <a:rPr lang="es-EC" sz="900" b="0" i="0">
                          <a:latin typeface="Cambria Math" panose="02040503050406030204" pitchFamily="18" charset="0"/>
                        </a:rPr>
                        <m:t> </m:t>
                      </m:r>
                      <m:r>
                        <m:rPr>
                          <m:sty m:val="p"/>
                        </m:rPr>
                        <a:rPr lang="es-EC" sz="900" b="0" i="0">
                          <a:latin typeface="Cambria Math" panose="02040503050406030204" pitchFamily="18" charset="0"/>
                        </a:rPr>
                        <m:t>programadas</m:t>
                      </m:r>
                    </m:den>
                  </m:f>
                </m:oMath>
              </a14:m>
              <a:r>
                <a:rPr lang="es-EC" sz="900" i="0">
                  <a:latin typeface="+mn-lt"/>
                </a:rPr>
                <a:t> </a:t>
              </a:r>
              <a:r>
                <a:rPr lang="es-EC" sz="900" i="0">
                  <a:latin typeface="+mn-lt"/>
                  <a:cs typeface="Arial" panose="020B0604020202020204" pitchFamily="34" charset="0"/>
                </a:rPr>
                <a:t>x 100</a:t>
              </a:r>
            </a:p>
          </xdr:txBody>
        </xdr:sp>
      </mc:Choice>
      <mc:Fallback xmlns="">
        <xdr:sp macro="" textlink="">
          <xdr:nvSpPr>
            <xdr:cNvPr id="3" name="CuadroTexto 2">
              <a:extLst>
                <a:ext uri="{FF2B5EF4-FFF2-40B4-BE49-F238E27FC236}">
                  <a16:creationId xmlns:a16="http://schemas.microsoft.com/office/drawing/2014/main" id="{F57FCD42-AE43-4EBC-9C9B-6ED88F168BFB}"/>
                </a:ext>
              </a:extLst>
            </xdr:cNvPr>
            <xdr:cNvSpPr txBox="1"/>
          </xdr:nvSpPr>
          <xdr:spPr>
            <a:xfrm>
              <a:off x="4308475" y="5451475"/>
              <a:ext cx="2190750" cy="21980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r>
                <a:rPr lang="es-EC" sz="900" i="0">
                  <a:latin typeface="Cambria Math" panose="02040503050406030204" pitchFamily="18" charset="0"/>
                </a:rPr>
                <a:t>(</a:t>
              </a:r>
              <a:r>
                <a:rPr lang="es-EC" sz="900" b="0" i="0">
                  <a:latin typeface="Cambria Math" panose="02040503050406030204" pitchFamily="18" charset="0"/>
                </a:rPr>
                <a:t> % de disponibilidades emitidas)/(% de disponibilidades programadas)</a:t>
              </a:r>
              <a:r>
                <a:rPr lang="es-EC" sz="900" i="0">
                  <a:latin typeface="+mn-lt"/>
                </a:rPr>
                <a:t> </a:t>
              </a:r>
              <a:r>
                <a:rPr lang="es-EC" sz="900" i="0">
                  <a:latin typeface="+mn-lt"/>
                  <a:cs typeface="Arial" panose="020B0604020202020204" pitchFamily="34" charset="0"/>
                </a:rPr>
                <a:t>x 100</a:t>
              </a:r>
            </a:p>
          </xdr:txBody>
        </xdr:sp>
      </mc:Fallback>
    </mc:AlternateContent>
    <xdr:clientData/>
  </xdr:oneCellAnchor>
  <xdr:oneCellAnchor>
    <xdr:from>
      <xdr:col>1</xdr:col>
      <xdr:colOff>2486025</xdr:colOff>
      <xdr:row>21</xdr:row>
      <xdr:rowOff>161925</xdr:rowOff>
    </xdr:from>
    <xdr:ext cx="2190750" cy="219804"/>
    <mc:AlternateContent xmlns:mc="http://schemas.openxmlformats.org/markup-compatibility/2006" xmlns:a14="http://schemas.microsoft.com/office/drawing/2010/main">
      <mc:Choice Requires="a14">
        <xdr:sp macro="" textlink="">
          <xdr:nvSpPr>
            <xdr:cNvPr id="4" name="CuadroTexto 3">
              <a:extLst>
                <a:ext uri="{FF2B5EF4-FFF2-40B4-BE49-F238E27FC236}">
                  <a16:creationId xmlns:a16="http://schemas.microsoft.com/office/drawing/2014/main" id="{90FC45F7-8325-403C-AE3D-6951FD3980F6}"/>
                </a:ext>
              </a:extLst>
            </xdr:cNvPr>
            <xdr:cNvSpPr txBox="1"/>
          </xdr:nvSpPr>
          <xdr:spPr>
            <a:xfrm>
              <a:off x="4308475" y="5895975"/>
              <a:ext cx="2190750" cy="21980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14:m>
                <m:oMath xmlns:m="http://schemas.openxmlformats.org/officeDocument/2006/math">
                  <m:f>
                    <m:fPr>
                      <m:ctrlPr>
                        <a:rPr lang="es-EC" sz="900" i="1">
                          <a:latin typeface="Cambria Math" panose="02040503050406030204" pitchFamily="18" charset="0"/>
                        </a:rPr>
                      </m:ctrlPr>
                    </m:fPr>
                    <m:num>
                      <m:r>
                        <a:rPr lang="es-EC" sz="900" b="0" i="0">
                          <a:latin typeface="Cambria Math" panose="02040503050406030204" pitchFamily="18" charset="0"/>
                        </a:rPr>
                        <m:t> % </m:t>
                      </m:r>
                      <m:r>
                        <m:rPr>
                          <m:sty m:val="p"/>
                        </m:rPr>
                        <a:rPr lang="es-EC" sz="900" b="0" i="0">
                          <a:latin typeface="Cambria Math" panose="02040503050406030204" pitchFamily="18" charset="0"/>
                        </a:rPr>
                        <m:t>de</m:t>
                      </m:r>
                      <m:r>
                        <a:rPr lang="es-EC" sz="900" b="0" i="0">
                          <a:latin typeface="Cambria Math" panose="02040503050406030204" pitchFamily="18" charset="0"/>
                        </a:rPr>
                        <m:t> </m:t>
                      </m:r>
                      <m:r>
                        <m:rPr>
                          <m:sty m:val="p"/>
                        </m:rPr>
                        <a:rPr lang="es-EC" sz="900" b="0" i="0">
                          <a:latin typeface="Cambria Math" panose="02040503050406030204" pitchFamily="18" charset="0"/>
                        </a:rPr>
                        <m:t>compromisos</m:t>
                      </m:r>
                      <m:r>
                        <a:rPr lang="es-EC" sz="900" b="0" i="0">
                          <a:latin typeface="Cambria Math" panose="02040503050406030204" pitchFamily="18" charset="0"/>
                        </a:rPr>
                        <m:t>  </m:t>
                      </m:r>
                      <m:r>
                        <m:rPr>
                          <m:sty m:val="p"/>
                        </m:rPr>
                        <a:rPr lang="es-EC" sz="900" b="0" i="0">
                          <a:latin typeface="Cambria Math" panose="02040503050406030204" pitchFamily="18" charset="0"/>
                        </a:rPr>
                        <m:t>emitidos</m:t>
                      </m:r>
                    </m:num>
                    <m:den>
                      <m:r>
                        <a:rPr lang="es-EC" sz="900" b="0" i="0">
                          <a:latin typeface="Cambria Math" panose="02040503050406030204" pitchFamily="18" charset="0"/>
                        </a:rPr>
                        <m:t>% </m:t>
                      </m:r>
                      <m:r>
                        <m:rPr>
                          <m:sty m:val="p"/>
                        </m:rPr>
                        <a:rPr lang="es-EC" sz="900" b="0" i="0">
                          <a:latin typeface="Cambria Math" panose="02040503050406030204" pitchFamily="18" charset="0"/>
                        </a:rPr>
                        <m:t>de</m:t>
                      </m:r>
                      <m:r>
                        <a:rPr lang="es-EC" sz="900" b="0" i="0">
                          <a:latin typeface="Cambria Math" panose="02040503050406030204" pitchFamily="18" charset="0"/>
                        </a:rPr>
                        <m:t> </m:t>
                      </m:r>
                      <m:r>
                        <m:rPr>
                          <m:sty m:val="p"/>
                        </m:rPr>
                        <a:rPr lang="es-EC" sz="900" b="0" i="0">
                          <a:latin typeface="Cambria Math" panose="02040503050406030204" pitchFamily="18" charset="0"/>
                        </a:rPr>
                        <m:t>compromisos</m:t>
                      </m:r>
                      <m:r>
                        <a:rPr lang="es-EC" sz="900" b="0" i="0">
                          <a:latin typeface="Cambria Math" panose="02040503050406030204" pitchFamily="18" charset="0"/>
                        </a:rPr>
                        <m:t> </m:t>
                      </m:r>
                      <m:r>
                        <m:rPr>
                          <m:sty m:val="p"/>
                        </m:rPr>
                        <a:rPr lang="es-EC" sz="900" b="0" i="0">
                          <a:latin typeface="Cambria Math" panose="02040503050406030204" pitchFamily="18" charset="0"/>
                        </a:rPr>
                        <m:t>programados</m:t>
                      </m:r>
                    </m:den>
                  </m:f>
                </m:oMath>
              </a14:m>
              <a:r>
                <a:rPr lang="es-EC" sz="900" i="0">
                  <a:latin typeface="+mn-lt"/>
                </a:rPr>
                <a:t> </a:t>
              </a:r>
              <a:r>
                <a:rPr lang="es-EC" sz="900" i="0">
                  <a:latin typeface="+mn-lt"/>
                  <a:cs typeface="Arial" panose="020B0604020202020204" pitchFamily="34" charset="0"/>
                </a:rPr>
                <a:t>x 100</a:t>
              </a:r>
            </a:p>
          </xdr:txBody>
        </xdr:sp>
      </mc:Choice>
      <mc:Fallback xmlns="">
        <xdr:sp macro="" textlink="">
          <xdr:nvSpPr>
            <xdr:cNvPr id="4" name="CuadroTexto 3">
              <a:extLst>
                <a:ext uri="{FF2B5EF4-FFF2-40B4-BE49-F238E27FC236}">
                  <a16:creationId xmlns:a16="http://schemas.microsoft.com/office/drawing/2014/main" id="{90FC45F7-8325-403C-AE3D-6951FD3980F6}"/>
                </a:ext>
              </a:extLst>
            </xdr:cNvPr>
            <xdr:cNvSpPr txBox="1"/>
          </xdr:nvSpPr>
          <xdr:spPr>
            <a:xfrm>
              <a:off x="4308475" y="5895975"/>
              <a:ext cx="2190750" cy="21980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r>
                <a:rPr lang="es-EC" sz="900" i="0">
                  <a:latin typeface="Cambria Math" panose="02040503050406030204" pitchFamily="18" charset="0"/>
                </a:rPr>
                <a:t>(</a:t>
              </a:r>
              <a:r>
                <a:rPr lang="es-EC" sz="900" b="0" i="0">
                  <a:latin typeface="Cambria Math" panose="02040503050406030204" pitchFamily="18" charset="0"/>
                </a:rPr>
                <a:t> % de compromisos  emitidos)/(% de compromisos programados)</a:t>
              </a:r>
              <a:r>
                <a:rPr lang="es-EC" sz="900" i="0">
                  <a:latin typeface="+mn-lt"/>
                </a:rPr>
                <a:t> </a:t>
              </a:r>
              <a:r>
                <a:rPr lang="es-EC" sz="900" i="0">
                  <a:latin typeface="+mn-lt"/>
                  <a:cs typeface="Arial" panose="020B0604020202020204" pitchFamily="34" charset="0"/>
                </a:rPr>
                <a:t>x 100</a:t>
              </a:r>
            </a:p>
          </xdr:txBody>
        </xdr:sp>
      </mc:Fallback>
    </mc:AlternateContent>
    <xdr:clientData/>
  </xdr:oneCellAnchor>
  <xdr:oneCellAnchor>
    <xdr:from>
      <xdr:col>1</xdr:col>
      <xdr:colOff>2524125</xdr:colOff>
      <xdr:row>30</xdr:row>
      <xdr:rowOff>266700</xdr:rowOff>
    </xdr:from>
    <xdr:ext cx="2190750" cy="219484"/>
    <mc:AlternateContent xmlns:mc="http://schemas.openxmlformats.org/markup-compatibility/2006" xmlns:a14="http://schemas.microsoft.com/office/drawing/2010/main">
      <mc:Choice Requires="a14">
        <xdr:sp macro="" textlink="">
          <xdr:nvSpPr>
            <xdr:cNvPr id="5" name="CuadroTexto 4">
              <a:extLst>
                <a:ext uri="{FF2B5EF4-FFF2-40B4-BE49-F238E27FC236}">
                  <a16:creationId xmlns:a16="http://schemas.microsoft.com/office/drawing/2014/main" id="{8D78F975-074F-4388-9748-C8382CC48706}"/>
                </a:ext>
              </a:extLst>
            </xdr:cNvPr>
            <xdr:cNvSpPr txBox="1"/>
          </xdr:nvSpPr>
          <xdr:spPr>
            <a:xfrm>
              <a:off x="4308475" y="8756650"/>
              <a:ext cx="2190750" cy="219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14:m>
                <m:oMath xmlns:m="http://schemas.openxmlformats.org/officeDocument/2006/math">
                  <m:f>
                    <m:fPr>
                      <m:ctrlPr>
                        <a:rPr lang="es-EC" sz="900" i="1">
                          <a:latin typeface="Cambria Math" panose="02040503050406030204" pitchFamily="18" charset="0"/>
                        </a:rPr>
                      </m:ctrlPr>
                    </m:fPr>
                    <m:num>
                      <m:r>
                        <a:rPr lang="es-EC" sz="900" b="0" i="0">
                          <a:latin typeface="Cambria Math" panose="02040503050406030204" pitchFamily="18" charset="0"/>
                        </a:rPr>
                        <m:t> % </m:t>
                      </m:r>
                      <m:r>
                        <m:rPr>
                          <m:sty m:val="p"/>
                        </m:rPr>
                        <a:rPr lang="es-EC" sz="900" b="0" i="0">
                          <a:latin typeface="Cambria Math" panose="02040503050406030204" pitchFamily="18" charset="0"/>
                        </a:rPr>
                        <m:t>de</m:t>
                      </m:r>
                      <m:r>
                        <a:rPr lang="es-EC" sz="900" b="0" i="0">
                          <a:latin typeface="Cambria Math" panose="02040503050406030204" pitchFamily="18" charset="0"/>
                        </a:rPr>
                        <m:t> </m:t>
                      </m:r>
                      <m:r>
                        <m:rPr>
                          <m:sty m:val="p"/>
                        </m:rPr>
                        <a:rPr lang="es-EC" sz="900" b="0" i="0">
                          <a:latin typeface="Cambria Math" panose="02040503050406030204" pitchFamily="18" charset="0"/>
                        </a:rPr>
                        <m:t>reformas</m:t>
                      </m:r>
                      <m:r>
                        <a:rPr lang="es-EC" sz="900" b="0" i="0">
                          <a:latin typeface="Cambria Math" panose="02040503050406030204" pitchFamily="18" charset="0"/>
                        </a:rPr>
                        <m:t> </m:t>
                      </m:r>
                      <m:r>
                        <m:rPr>
                          <m:sty m:val="p"/>
                        </m:rPr>
                        <a:rPr lang="es-EC" sz="900" b="0" i="0">
                          <a:latin typeface="Cambria Math" panose="02040503050406030204" pitchFamily="18" charset="0"/>
                        </a:rPr>
                        <m:t>realizadas</m:t>
                      </m:r>
                    </m:num>
                    <m:den>
                      <m:r>
                        <a:rPr lang="es-EC" sz="900" b="0" i="0">
                          <a:latin typeface="Cambria Math" panose="02040503050406030204" pitchFamily="18" charset="0"/>
                        </a:rPr>
                        <m:t>% </m:t>
                      </m:r>
                      <m:r>
                        <m:rPr>
                          <m:sty m:val="p"/>
                        </m:rPr>
                        <a:rPr lang="es-EC" sz="900" b="0" i="0">
                          <a:latin typeface="Cambria Math" panose="02040503050406030204" pitchFamily="18" charset="0"/>
                        </a:rPr>
                        <m:t>de</m:t>
                      </m:r>
                      <m:r>
                        <a:rPr lang="es-EC" sz="900" b="0" i="0">
                          <a:latin typeface="Cambria Math" panose="02040503050406030204" pitchFamily="18" charset="0"/>
                        </a:rPr>
                        <m:t> </m:t>
                      </m:r>
                      <m:r>
                        <m:rPr>
                          <m:sty m:val="p"/>
                        </m:rPr>
                        <a:rPr lang="es-EC" sz="900" b="0" i="0">
                          <a:latin typeface="Cambria Math" panose="02040503050406030204" pitchFamily="18" charset="0"/>
                        </a:rPr>
                        <m:t>reformas</m:t>
                      </m:r>
                      <m:r>
                        <a:rPr lang="es-EC" sz="900" b="0" i="0">
                          <a:latin typeface="Cambria Math" panose="02040503050406030204" pitchFamily="18" charset="0"/>
                        </a:rPr>
                        <m:t>  </m:t>
                      </m:r>
                      <m:r>
                        <m:rPr>
                          <m:sty m:val="p"/>
                        </m:rPr>
                        <a:rPr lang="es-EC" sz="900" b="0" i="0">
                          <a:latin typeface="Cambria Math" panose="02040503050406030204" pitchFamily="18" charset="0"/>
                        </a:rPr>
                        <m:t>programados</m:t>
                      </m:r>
                    </m:den>
                  </m:f>
                </m:oMath>
              </a14:m>
              <a:r>
                <a:rPr lang="es-EC" sz="800" i="0"/>
                <a:t> </a:t>
              </a:r>
              <a:r>
                <a:rPr lang="es-EC" sz="800" i="0">
                  <a:latin typeface="Arial" panose="020B0604020202020204" pitchFamily="34" charset="0"/>
                  <a:cs typeface="Arial" panose="020B0604020202020204" pitchFamily="34" charset="0"/>
                </a:rPr>
                <a:t>x 100</a:t>
              </a:r>
            </a:p>
          </xdr:txBody>
        </xdr:sp>
      </mc:Choice>
      <mc:Fallback xmlns="">
        <xdr:sp macro="" textlink="">
          <xdr:nvSpPr>
            <xdr:cNvPr id="5" name="CuadroTexto 4">
              <a:extLst>
                <a:ext uri="{FF2B5EF4-FFF2-40B4-BE49-F238E27FC236}">
                  <a16:creationId xmlns:a16="http://schemas.microsoft.com/office/drawing/2014/main" id="{8D78F975-074F-4388-9748-C8382CC48706}"/>
                </a:ext>
              </a:extLst>
            </xdr:cNvPr>
            <xdr:cNvSpPr txBox="1"/>
          </xdr:nvSpPr>
          <xdr:spPr>
            <a:xfrm>
              <a:off x="4308475" y="8756650"/>
              <a:ext cx="2190750" cy="219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r>
                <a:rPr lang="es-EC" sz="900" i="0">
                  <a:latin typeface="Cambria Math" panose="02040503050406030204" pitchFamily="18" charset="0"/>
                </a:rPr>
                <a:t>(</a:t>
              </a:r>
              <a:r>
                <a:rPr lang="es-EC" sz="900" b="0" i="0">
                  <a:latin typeface="Cambria Math" panose="02040503050406030204" pitchFamily="18" charset="0"/>
                </a:rPr>
                <a:t> % de reformas realizadas)/(% de reformas  programados)</a:t>
              </a:r>
              <a:r>
                <a:rPr lang="es-EC" sz="800" i="0"/>
                <a:t> </a:t>
              </a:r>
              <a:r>
                <a:rPr lang="es-EC" sz="800" i="0">
                  <a:latin typeface="Arial" panose="020B0604020202020204" pitchFamily="34" charset="0"/>
                  <a:cs typeface="Arial" panose="020B0604020202020204" pitchFamily="34" charset="0"/>
                </a:rPr>
                <a:t>x 100</a:t>
              </a:r>
            </a:p>
          </xdr:txBody>
        </xdr:sp>
      </mc:Fallback>
    </mc:AlternateContent>
    <xdr:clientData/>
  </xdr:oneCellAnchor>
  <xdr:oneCellAnchor>
    <xdr:from>
      <xdr:col>1</xdr:col>
      <xdr:colOff>2543175</xdr:colOff>
      <xdr:row>40</xdr:row>
      <xdr:rowOff>142875</xdr:rowOff>
    </xdr:from>
    <xdr:ext cx="2190750" cy="220060"/>
    <mc:AlternateContent xmlns:mc="http://schemas.openxmlformats.org/markup-compatibility/2006" xmlns:a14="http://schemas.microsoft.com/office/drawing/2010/main">
      <mc:Choice Requires="a14">
        <xdr:sp macro="" textlink="">
          <xdr:nvSpPr>
            <xdr:cNvPr id="6" name="CuadroTexto 5">
              <a:extLst>
                <a:ext uri="{FF2B5EF4-FFF2-40B4-BE49-F238E27FC236}">
                  <a16:creationId xmlns:a16="http://schemas.microsoft.com/office/drawing/2014/main" id="{1F892F3A-2ABD-4414-93D9-6724BAC09F52}"/>
                </a:ext>
              </a:extLst>
            </xdr:cNvPr>
            <xdr:cNvSpPr txBox="1"/>
          </xdr:nvSpPr>
          <xdr:spPr>
            <a:xfrm>
              <a:off x="4308475" y="11439525"/>
              <a:ext cx="2190750" cy="2200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14:m>
                <m:oMath xmlns:m="http://schemas.openxmlformats.org/officeDocument/2006/math">
                  <m:f>
                    <m:fPr>
                      <m:ctrlPr>
                        <a:rPr lang="es-EC" sz="900" i="1">
                          <a:latin typeface="Cambria Math" panose="02040503050406030204" pitchFamily="18" charset="0"/>
                        </a:rPr>
                      </m:ctrlPr>
                    </m:fPr>
                    <m:num>
                      <m:r>
                        <a:rPr lang="es-EC" sz="900" b="0" i="0">
                          <a:latin typeface="Cambria Math" panose="02040503050406030204" pitchFamily="18" charset="0"/>
                        </a:rPr>
                        <m:t> % </m:t>
                      </m:r>
                      <m:r>
                        <m:rPr>
                          <m:sty m:val="p"/>
                        </m:rPr>
                        <a:rPr lang="es-EC" sz="900" b="0" i="0">
                          <a:latin typeface="Cambria Math" panose="02040503050406030204" pitchFamily="18" charset="0"/>
                        </a:rPr>
                        <m:t>de</m:t>
                      </m:r>
                      <m:r>
                        <a:rPr lang="es-EC" sz="900" b="0" i="0">
                          <a:latin typeface="Cambria Math" panose="02040503050406030204" pitchFamily="18" charset="0"/>
                        </a:rPr>
                        <m:t> </m:t>
                      </m:r>
                      <m:r>
                        <m:rPr>
                          <m:sty m:val="p"/>
                        </m:rPr>
                        <a:rPr lang="es-EC" sz="900" b="0" i="0">
                          <a:latin typeface="Cambria Math" panose="02040503050406030204" pitchFamily="18" charset="0"/>
                        </a:rPr>
                        <m:t>reformas</m:t>
                      </m:r>
                      <m:r>
                        <a:rPr lang="es-EC" sz="900" b="0" i="0">
                          <a:latin typeface="Cambria Math" panose="02040503050406030204" pitchFamily="18" charset="0"/>
                        </a:rPr>
                        <m:t> </m:t>
                      </m:r>
                      <m:r>
                        <m:rPr>
                          <m:sty m:val="p"/>
                        </m:rPr>
                        <a:rPr lang="es-EC" sz="900" b="0" i="0">
                          <a:latin typeface="Cambria Math" panose="02040503050406030204" pitchFamily="18" charset="0"/>
                        </a:rPr>
                        <m:t>realizadas</m:t>
                      </m:r>
                    </m:num>
                    <m:den>
                      <m:r>
                        <a:rPr lang="es-EC" sz="900" b="0" i="0">
                          <a:latin typeface="Cambria Math" panose="02040503050406030204" pitchFamily="18" charset="0"/>
                        </a:rPr>
                        <m:t>% </m:t>
                      </m:r>
                      <m:r>
                        <m:rPr>
                          <m:sty m:val="p"/>
                        </m:rPr>
                        <a:rPr lang="es-EC" sz="900" b="0" i="0">
                          <a:latin typeface="Cambria Math" panose="02040503050406030204" pitchFamily="18" charset="0"/>
                        </a:rPr>
                        <m:t>de</m:t>
                      </m:r>
                      <m:r>
                        <a:rPr lang="es-EC" sz="900" b="0" i="0">
                          <a:latin typeface="Cambria Math" panose="02040503050406030204" pitchFamily="18" charset="0"/>
                        </a:rPr>
                        <m:t> </m:t>
                      </m:r>
                      <m:r>
                        <m:rPr>
                          <m:sty m:val="p"/>
                        </m:rPr>
                        <a:rPr lang="es-EC" sz="900" b="0" i="0">
                          <a:latin typeface="Cambria Math" panose="02040503050406030204" pitchFamily="18" charset="0"/>
                        </a:rPr>
                        <m:t>reformas</m:t>
                      </m:r>
                      <m:r>
                        <a:rPr lang="es-EC" sz="900" b="0" i="0">
                          <a:latin typeface="Cambria Math" panose="02040503050406030204" pitchFamily="18" charset="0"/>
                        </a:rPr>
                        <m:t>  </m:t>
                      </m:r>
                      <m:r>
                        <m:rPr>
                          <m:sty m:val="p"/>
                        </m:rPr>
                        <a:rPr lang="es-EC" sz="900" b="0" i="0">
                          <a:latin typeface="Cambria Math" panose="02040503050406030204" pitchFamily="18" charset="0"/>
                        </a:rPr>
                        <m:t>programados</m:t>
                      </m:r>
                    </m:den>
                  </m:f>
                </m:oMath>
              </a14:m>
              <a:r>
                <a:rPr lang="es-EC" sz="900" i="0">
                  <a:latin typeface="+mn-lt"/>
                </a:rPr>
                <a:t> </a:t>
              </a:r>
              <a:r>
                <a:rPr lang="es-EC" sz="900" i="0">
                  <a:latin typeface="+mn-lt"/>
                  <a:cs typeface="Arial" panose="020B0604020202020204" pitchFamily="34" charset="0"/>
                </a:rPr>
                <a:t>x 100</a:t>
              </a:r>
            </a:p>
          </xdr:txBody>
        </xdr:sp>
      </mc:Choice>
      <mc:Fallback xmlns="">
        <xdr:sp macro="" textlink="">
          <xdr:nvSpPr>
            <xdr:cNvPr id="6" name="CuadroTexto 5">
              <a:extLst>
                <a:ext uri="{FF2B5EF4-FFF2-40B4-BE49-F238E27FC236}">
                  <a16:creationId xmlns:a16="http://schemas.microsoft.com/office/drawing/2014/main" id="{1F892F3A-2ABD-4414-93D9-6724BAC09F52}"/>
                </a:ext>
              </a:extLst>
            </xdr:cNvPr>
            <xdr:cNvSpPr txBox="1"/>
          </xdr:nvSpPr>
          <xdr:spPr>
            <a:xfrm>
              <a:off x="4308475" y="11439525"/>
              <a:ext cx="2190750" cy="2200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pPr algn="ctr"/>
              <a:r>
                <a:rPr lang="es-EC" sz="900" i="0">
                  <a:latin typeface="Cambria Math" panose="02040503050406030204" pitchFamily="18" charset="0"/>
                </a:rPr>
                <a:t>(</a:t>
              </a:r>
              <a:r>
                <a:rPr lang="es-EC" sz="900" b="0" i="0">
                  <a:latin typeface="Cambria Math" panose="02040503050406030204" pitchFamily="18" charset="0"/>
                </a:rPr>
                <a:t> % de reformas realizadas)/(% de reformas  programados)</a:t>
              </a:r>
              <a:r>
                <a:rPr lang="es-EC" sz="900" i="0">
                  <a:latin typeface="+mn-lt"/>
                </a:rPr>
                <a:t> </a:t>
              </a:r>
              <a:r>
                <a:rPr lang="es-EC" sz="900" i="0">
                  <a:latin typeface="+mn-lt"/>
                  <a:cs typeface="Arial" panose="020B0604020202020204" pitchFamily="34" charset="0"/>
                </a:rPr>
                <a:t>x 100</a:t>
              </a:r>
            </a:p>
          </xdr:txBody>
        </xdr:sp>
      </mc:Fallback>
    </mc:AlternateContent>
    <xdr:clientData/>
  </xdr:oneCellAnchor>
  <xdr:twoCellAnchor editAs="oneCell">
    <xdr:from>
      <xdr:col>0</xdr:col>
      <xdr:colOff>0</xdr:colOff>
      <xdr:row>0</xdr:row>
      <xdr:rowOff>0</xdr:rowOff>
    </xdr:from>
    <xdr:to>
      <xdr:col>1</xdr:col>
      <xdr:colOff>1263650</xdr:colOff>
      <xdr:row>3</xdr:row>
      <xdr:rowOff>76200</xdr:rowOff>
    </xdr:to>
    <xdr:pic>
      <xdr:nvPicPr>
        <xdr:cNvPr id="7" name="4 Imagen" descr="C:\Users\angel\AppData\Local\Microsoft\Windows\INetCache\Content.Word\LOGO_Mesa de trabajo 1.png">
          <a:extLst>
            <a:ext uri="{FF2B5EF4-FFF2-40B4-BE49-F238E27FC236}">
              <a16:creationId xmlns:a16="http://schemas.microsoft.com/office/drawing/2014/main" id="{E8D6EC86-E0CF-4006-8CAF-FB98F600874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952750" cy="71120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85725</xdr:colOff>
      <xdr:row>0</xdr:row>
      <xdr:rowOff>123825</xdr:rowOff>
    </xdr:from>
    <xdr:to>
      <xdr:col>1</xdr:col>
      <xdr:colOff>1374775</xdr:colOff>
      <xdr:row>4</xdr:row>
      <xdr:rowOff>38100</xdr:rowOff>
    </xdr:to>
    <xdr:pic>
      <xdr:nvPicPr>
        <xdr:cNvPr id="2" name="4 Imagen" descr="C:\Users\angel\AppData\Local\Microsoft\Windows\INetCache\Content.Word\LOGO_Mesa de trabajo 1.png">
          <a:extLst>
            <a:ext uri="{FF2B5EF4-FFF2-40B4-BE49-F238E27FC236}">
              <a16:creationId xmlns:a16="http://schemas.microsoft.com/office/drawing/2014/main" id="{1656433D-D2FD-4556-984D-42B515C3A732}"/>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85725" y="73025"/>
          <a:ext cx="2946400" cy="72707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469900</xdr:colOff>
      <xdr:row>0</xdr:row>
      <xdr:rowOff>120650</xdr:rowOff>
    </xdr:from>
    <xdr:to>
      <xdr:col>1</xdr:col>
      <xdr:colOff>1706245</xdr:colOff>
      <xdr:row>4</xdr:row>
      <xdr:rowOff>44450</xdr:rowOff>
    </xdr:to>
    <xdr:pic>
      <xdr:nvPicPr>
        <xdr:cNvPr id="2" name="4 Imagen" descr="C:\Users\angel\AppData\Local\Microsoft\Windows\INetCache\Content.Word\LOGO_Mesa de trabajo 1.png">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469900" y="120650"/>
          <a:ext cx="2925445" cy="7175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457200</xdr:colOff>
      <xdr:row>0</xdr:row>
      <xdr:rowOff>133350</xdr:rowOff>
    </xdr:from>
    <xdr:to>
      <xdr:col>2</xdr:col>
      <xdr:colOff>896620</xdr:colOff>
      <xdr:row>4</xdr:row>
      <xdr:rowOff>96520</xdr:rowOff>
    </xdr:to>
    <xdr:pic>
      <xdr:nvPicPr>
        <xdr:cNvPr id="2" name="4 Imagen" descr="C:\Users\angel\AppData\Local\Microsoft\Windows\INetCache\Content.Word\LOGO_Mesa de trabajo 1.png">
          <a:extLst>
            <a:ext uri="{FF2B5EF4-FFF2-40B4-BE49-F238E27FC236}">
              <a16:creationId xmlns:a16="http://schemas.microsoft.com/office/drawing/2014/main" id="{5339B261-77F0-493B-AA0E-74B119C5555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a:xfrm>
          <a:off x="457200" y="133350"/>
          <a:ext cx="2889250" cy="698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6B3A3-EFEB-4EDF-9CF4-56986D80BD4D}">
  <sheetPr>
    <pageSetUpPr fitToPage="1"/>
  </sheetPr>
  <dimension ref="A2:Z46"/>
  <sheetViews>
    <sheetView view="pageBreakPreview" topLeftCell="O37" zoomScaleNormal="100" zoomScaleSheetLayoutView="100" workbookViewId="0">
      <selection activeCell="W42" sqref="W42:W43"/>
    </sheetView>
  </sheetViews>
  <sheetFormatPr baseColWidth="10" defaultColWidth="10.90625" defaultRowHeight="11.5"/>
  <cols>
    <col min="1" max="1" width="24.1796875" style="57" customWidth="1"/>
    <col min="2" max="2" width="34.26953125" style="57" customWidth="1"/>
    <col min="3" max="7" width="3.08984375" style="58" customWidth="1"/>
    <col min="8" max="8" width="3.6328125" style="58" customWidth="1"/>
    <col min="9" max="9" width="4.6328125" style="58" customWidth="1"/>
    <col min="10" max="10" width="5" style="58" customWidth="1"/>
    <col min="11" max="14" width="4" style="58" customWidth="1"/>
    <col min="15" max="24" width="15.54296875" style="57" customWidth="1"/>
    <col min="25" max="25" width="12.6328125" style="57" customWidth="1"/>
    <col min="26" max="26" width="23.6328125" style="57" customWidth="1"/>
    <col min="27" max="16384" width="10.90625" style="57"/>
  </cols>
  <sheetData>
    <row r="2" spans="1:26" ht="20.25" customHeight="1">
      <c r="F2" s="145" t="s">
        <v>63</v>
      </c>
      <c r="G2" s="145"/>
      <c r="H2" s="145"/>
      <c r="I2" s="145"/>
      <c r="J2" s="145"/>
      <c r="K2" s="145"/>
      <c r="L2" s="145"/>
      <c r="M2" s="145"/>
      <c r="N2" s="145"/>
      <c r="O2" s="145"/>
      <c r="P2" s="145"/>
      <c r="Q2" s="145"/>
      <c r="R2" s="145"/>
      <c r="S2" s="145"/>
      <c r="T2" s="145"/>
      <c r="U2" s="145"/>
      <c r="V2" s="145"/>
      <c r="W2" s="145"/>
      <c r="X2" s="145"/>
      <c r="Y2" s="145"/>
      <c r="Z2" s="145"/>
    </row>
    <row r="3" spans="1:26" ht="18.75" customHeight="1">
      <c r="F3" s="150" t="s">
        <v>0</v>
      </c>
      <c r="G3" s="150"/>
      <c r="H3" s="150"/>
      <c r="I3" s="150"/>
      <c r="J3" s="150"/>
      <c r="K3" s="151" t="s">
        <v>92</v>
      </c>
      <c r="L3" s="151"/>
      <c r="M3" s="151"/>
      <c r="N3" s="151"/>
      <c r="O3" s="151"/>
      <c r="P3" s="151"/>
      <c r="Q3" s="151"/>
      <c r="R3" s="151"/>
      <c r="S3" s="151"/>
      <c r="T3" s="151"/>
      <c r="U3" s="151"/>
      <c r="V3" s="151"/>
      <c r="W3" s="151"/>
      <c r="X3" s="151"/>
      <c r="Y3" s="151"/>
      <c r="Z3" s="151"/>
    </row>
    <row r="4" spans="1:26" ht="18.75" customHeight="1">
      <c r="F4" s="152" t="s">
        <v>2</v>
      </c>
      <c r="G4" s="152"/>
      <c r="H4" s="152"/>
      <c r="I4" s="152"/>
      <c r="J4" s="152"/>
      <c r="K4" s="151" t="s">
        <v>93</v>
      </c>
      <c r="L4" s="151"/>
      <c r="M4" s="151"/>
      <c r="N4" s="151"/>
      <c r="O4" s="151"/>
      <c r="P4" s="151"/>
      <c r="Q4" s="151"/>
      <c r="R4" s="151"/>
      <c r="S4" s="151"/>
      <c r="T4" s="151"/>
      <c r="U4" s="151"/>
      <c r="V4" s="151"/>
      <c r="W4" s="151"/>
      <c r="X4" s="151"/>
      <c r="Y4" s="151"/>
      <c r="Z4" s="151"/>
    </row>
    <row r="6" spans="1:26" ht="21" customHeight="1">
      <c r="A6" s="59" t="s">
        <v>3</v>
      </c>
      <c r="B6" s="147" t="s">
        <v>68</v>
      </c>
      <c r="C6" s="147"/>
      <c r="D6" s="147"/>
      <c r="E6" s="147"/>
      <c r="F6" s="147"/>
      <c r="G6" s="147"/>
      <c r="H6" s="147"/>
      <c r="I6" s="147"/>
      <c r="J6" s="147"/>
      <c r="K6" s="147"/>
      <c r="L6" s="147"/>
      <c r="M6" s="147"/>
      <c r="N6" s="147"/>
      <c r="O6" s="147"/>
      <c r="P6" s="147"/>
      <c r="Q6" s="147"/>
      <c r="R6" s="147"/>
      <c r="S6" s="147"/>
      <c r="T6" s="147"/>
      <c r="U6" s="147"/>
      <c r="V6" s="147"/>
      <c r="W6" s="147"/>
      <c r="X6" s="147"/>
      <c r="Y6" s="147"/>
      <c r="Z6" s="147"/>
    </row>
    <row r="7" spans="1:26" ht="21" customHeight="1">
      <c r="A7" s="4" t="s">
        <v>4</v>
      </c>
      <c r="B7" s="148" t="s">
        <v>94</v>
      </c>
      <c r="C7" s="148"/>
      <c r="D7" s="148"/>
      <c r="E7" s="148"/>
      <c r="F7" s="148"/>
      <c r="G7" s="148"/>
      <c r="H7" s="148"/>
      <c r="I7" s="148"/>
      <c r="J7" s="148"/>
      <c r="K7" s="148"/>
      <c r="L7" s="148"/>
      <c r="M7" s="148"/>
      <c r="N7" s="148"/>
      <c r="O7" s="148"/>
      <c r="P7" s="148"/>
      <c r="Q7" s="148"/>
      <c r="R7" s="148"/>
      <c r="S7" s="148"/>
      <c r="T7" s="148"/>
      <c r="U7" s="148"/>
      <c r="V7" s="148"/>
      <c r="W7" s="148"/>
      <c r="X7" s="148"/>
      <c r="Y7" s="148"/>
      <c r="Z7" s="148"/>
    </row>
    <row r="8" spans="1:26">
      <c r="A8" s="4" t="s">
        <v>66</v>
      </c>
      <c r="B8" s="147" t="s">
        <v>5</v>
      </c>
      <c r="C8" s="147"/>
      <c r="D8" s="147"/>
      <c r="E8" s="147"/>
      <c r="F8" s="147"/>
      <c r="G8" s="147"/>
      <c r="H8" s="147"/>
      <c r="I8" s="147"/>
      <c r="J8" s="147"/>
      <c r="K8" s="147"/>
      <c r="L8" s="147"/>
      <c r="M8" s="147"/>
      <c r="N8" s="147"/>
      <c r="O8" s="147"/>
      <c r="P8" s="147"/>
      <c r="Q8" s="147"/>
      <c r="R8" s="147"/>
      <c r="S8" s="147"/>
      <c r="T8" s="147"/>
      <c r="U8" s="147"/>
      <c r="V8" s="147"/>
      <c r="W8" s="147"/>
      <c r="X8" s="147"/>
      <c r="Y8" s="147"/>
      <c r="Z8" s="147"/>
    </row>
    <row r="9" spans="1:26" s="58" customFormat="1" ht="20.25" customHeight="1">
      <c r="A9" s="5" t="s">
        <v>6</v>
      </c>
      <c r="B9" s="149" t="s">
        <v>95</v>
      </c>
      <c r="C9" s="150"/>
      <c r="D9" s="150"/>
      <c r="E9" s="150"/>
      <c r="F9" s="150"/>
      <c r="G9" s="150"/>
      <c r="H9" s="150"/>
      <c r="I9" s="150"/>
      <c r="J9" s="150"/>
      <c r="K9" s="150"/>
      <c r="L9" s="150"/>
      <c r="M9" s="150"/>
      <c r="N9" s="150"/>
      <c r="O9" s="150"/>
      <c r="P9" s="150"/>
      <c r="Q9" s="150"/>
      <c r="R9" s="150"/>
      <c r="S9" s="150"/>
      <c r="T9" s="150"/>
      <c r="U9" s="150"/>
      <c r="V9" s="150"/>
      <c r="W9" s="150"/>
      <c r="X9" s="150"/>
      <c r="Y9" s="150"/>
      <c r="Z9" s="150"/>
    </row>
    <row r="10" spans="1:26" s="58" customFormat="1" ht="20.25" customHeight="1">
      <c r="A10" s="5" t="s">
        <v>67</v>
      </c>
      <c r="B10" s="144" t="s">
        <v>96</v>
      </c>
      <c r="C10" s="144"/>
      <c r="D10" s="144"/>
      <c r="E10" s="144"/>
      <c r="F10" s="144"/>
      <c r="G10" s="144"/>
      <c r="H10" s="144"/>
      <c r="I10" s="144"/>
      <c r="J10" s="144"/>
      <c r="K10" s="144"/>
      <c r="L10" s="144"/>
      <c r="M10" s="144"/>
      <c r="N10" s="144"/>
      <c r="O10" s="144"/>
      <c r="P10" s="144"/>
      <c r="Q10" s="144"/>
      <c r="R10" s="144"/>
      <c r="S10" s="144"/>
      <c r="T10" s="144"/>
      <c r="U10" s="144"/>
      <c r="V10" s="144"/>
      <c r="W10" s="144"/>
      <c r="X10" s="144"/>
      <c r="Y10" s="144"/>
      <c r="Z10" s="144"/>
    </row>
    <row r="11" spans="1:26" ht="12" customHeight="1">
      <c r="A11" s="153" t="s">
        <v>114</v>
      </c>
      <c r="B11" s="153" t="s">
        <v>9</v>
      </c>
      <c r="C11" s="145" t="s">
        <v>10</v>
      </c>
      <c r="D11" s="145"/>
      <c r="E11" s="145"/>
      <c r="F11" s="145"/>
      <c r="G11" s="145"/>
      <c r="H11" s="145"/>
      <c r="I11" s="145"/>
      <c r="J11" s="145"/>
      <c r="K11" s="154" t="s">
        <v>97</v>
      </c>
      <c r="L11" s="154"/>
      <c r="M11" s="154"/>
      <c r="N11" s="154"/>
      <c r="O11" s="145" t="s">
        <v>12</v>
      </c>
      <c r="P11" s="145"/>
      <c r="Q11" s="145"/>
      <c r="R11" s="145"/>
      <c r="S11" s="145"/>
      <c r="T11" s="145"/>
      <c r="U11" s="145"/>
      <c r="V11" s="145"/>
      <c r="W11" s="145"/>
      <c r="X11" s="145"/>
      <c r="Y11" s="145"/>
      <c r="Z11" s="145"/>
    </row>
    <row r="12" spans="1:26" ht="13.25" customHeight="1">
      <c r="A12" s="153"/>
      <c r="B12" s="153"/>
      <c r="C12" s="145"/>
      <c r="D12" s="145"/>
      <c r="E12" s="145"/>
      <c r="F12" s="145"/>
      <c r="G12" s="145"/>
      <c r="H12" s="145"/>
      <c r="I12" s="145"/>
      <c r="J12" s="145"/>
      <c r="K12" s="60">
        <v>1</v>
      </c>
      <c r="L12" s="60">
        <v>2</v>
      </c>
      <c r="M12" s="60">
        <v>3</v>
      </c>
      <c r="N12" s="60">
        <v>4</v>
      </c>
      <c r="O12" s="145"/>
      <c r="P12" s="145"/>
      <c r="Q12" s="145"/>
      <c r="R12" s="145"/>
      <c r="S12" s="145"/>
      <c r="T12" s="145"/>
      <c r="U12" s="145"/>
      <c r="V12" s="145"/>
      <c r="W12" s="145"/>
      <c r="X12" s="145"/>
      <c r="Y12" s="145"/>
      <c r="Z12" s="145"/>
    </row>
    <row r="13" spans="1:26" ht="51" customHeight="1">
      <c r="A13" s="61" t="s">
        <v>98</v>
      </c>
      <c r="B13" s="61" t="s">
        <v>99</v>
      </c>
      <c r="C13" s="144"/>
      <c r="D13" s="144"/>
      <c r="E13" s="144"/>
      <c r="F13" s="144"/>
      <c r="G13" s="144"/>
      <c r="H13" s="144"/>
      <c r="I13" s="144"/>
      <c r="J13" s="144"/>
      <c r="K13" s="62">
        <v>1</v>
      </c>
      <c r="L13" s="62">
        <v>1</v>
      </c>
      <c r="M13" s="62">
        <v>1</v>
      </c>
      <c r="N13" s="62">
        <v>1</v>
      </c>
      <c r="O13" s="145"/>
      <c r="P13" s="145"/>
      <c r="Q13" s="145"/>
      <c r="R13" s="145"/>
      <c r="S13" s="145"/>
      <c r="T13" s="145"/>
      <c r="U13" s="145"/>
      <c r="V13" s="145"/>
      <c r="W13" s="145"/>
      <c r="X13" s="145"/>
      <c r="Y13" s="145"/>
      <c r="Z13" s="145"/>
    </row>
    <row r="14" spans="1:26" ht="22.5" customHeight="1">
      <c r="A14" s="155"/>
      <c r="B14" s="145" t="s">
        <v>15</v>
      </c>
      <c r="C14" s="145" t="s">
        <v>16</v>
      </c>
      <c r="D14" s="145"/>
      <c r="E14" s="145"/>
      <c r="F14" s="145"/>
      <c r="G14" s="145"/>
      <c r="H14" s="145"/>
      <c r="I14" s="145"/>
      <c r="J14" s="145"/>
      <c r="K14" s="145"/>
      <c r="L14" s="145"/>
      <c r="M14" s="145"/>
      <c r="N14" s="145"/>
      <c r="O14" s="146" t="s">
        <v>154</v>
      </c>
      <c r="P14" s="146" t="s">
        <v>155</v>
      </c>
      <c r="Q14" s="146" t="s">
        <v>158</v>
      </c>
      <c r="R14" s="146" t="s">
        <v>159</v>
      </c>
      <c r="S14" s="146" t="s">
        <v>160</v>
      </c>
      <c r="T14" s="146" t="s">
        <v>161</v>
      </c>
      <c r="U14" s="146" t="s">
        <v>162</v>
      </c>
      <c r="V14" s="146" t="s">
        <v>163</v>
      </c>
      <c r="W14" s="146" t="s">
        <v>164</v>
      </c>
      <c r="X14" s="146" t="s">
        <v>156</v>
      </c>
      <c r="Y14" s="145" t="s">
        <v>17</v>
      </c>
      <c r="Z14" s="145" t="s">
        <v>18</v>
      </c>
    </row>
    <row r="15" spans="1:26" ht="23.5" customHeight="1">
      <c r="A15" s="155"/>
      <c r="B15" s="145"/>
      <c r="C15" s="60" t="s">
        <v>19</v>
      </c>
      <c r="D15" s="60" t="s">
        <v>20</v>
      </c>
      <c r="E15" s="60" t="s">
        <v>21</v>
      </c>
      <c r="F15" s="60" t="s">
        <v>22</v>
      </c>
      <c r="G15" s="60" t="s">
        <v>21</v>
      </c>
      <c r="H15" s="60" t="s">
        <v>23</v>
      </c>
      <c r="I15" s="60" t="s">
        <v>23</v>
      </c>
      <c r="J15" s="60" t="s">
        <v>22</v>
      </c>
      <c r="K15" s="60" t="s">
        <v>24</v>
      </c>
      <c r="L15" s="60" t="s">
        <v>25</v>
      </c>
      <c r="M15" s="60" t="s">
        <v>26</v>
      </c>
      <c r="N15" s="60" t="s">
        <v>27</v>
      </c>
      <c r="O15" s="146"/>
      <c r="P15" s="146"/>
      <c r="Q15" s="146"/>
      <c r="R15" s="146"/>
      <c r="S15" s="146"/>
      <c r="T15" s="146"/>
      <c r="U15" s="146"/>
      <c r="V15" s="146"/>
      <c r="W15" s="146"/>
      <c r="X15" s="146"/>
      <c r="Y15" s="145"/>
      <c r="Z15" s="145"/>
    </row>
    <row r="16" spans="1:26" ht="58.5" customHeight="1">
      <c r="A16" s="64">
        <v>1</v>
      </c>
      <c r="B16" s="65" t="s">
        <v>100</v>
      </c>
      <c r="C16" s="66"/>
      <c r="D16" s="66"/>
      <c r="E16" s="66"/>
      <c r="F16" s="66"/>
      <c r="G16" s="66"/>
      <c r="H16" s="66"/>
      <c r="I16" s="66"/>
      <c r="J16" s="66"/>
      <c r="K16" s="66"/>
      <c r="L16" s="66"/>
      <c r="M16" s="66"/>
      <c r="N16" s="66"/>
      <c r="O16" s="67">
        <v>0</v>
      </c>
      <c r="P16" s="67"/>
      <c r="Q16" s="67"/>
      <c r="R16" s="67"/>
      <c r="S16" s="67"/>
      <c r="T16" s="67"/>
      <c r="U16" s="67"/>
      <c r="V16" s="67"/>
      <c r="W16" s="67"/>
      <c r="X16" s="21">
        <f>SUM(O16:W16)</f>
        <v>0</v>
      </c>
      <c r="Y16" s="63"/>
      <c r="Z16" s="68"/>
    </row>
    <row r="17" spans="1:26" ht="20.25" customHeight="1">
      <c r="A17" s="69"/>
      <c r="B17" s="70" t="s">
        <v>28</v>
      </c>
      <c r="C17" s="71"/>
      <c r="D17" s="71"/>
      <c r="E17" s="71"/>
      <c r="F17" s="71"/>
      <c r="G17" s="71"/>
      <c r="H17" s="71"/>
      <c r="I17" s="71"/>
      <c r="J17" s="71"/>
      <c r="K17" s="71"/>
      <c r="L17" s="71"/>
      <c r="M17" s="71"/>
      <c r="N17" s="71"/>
      <c r="O17" s="72">
        <f>SUM(O16:O16)</f>
        <v>0</v>
      </c>
      <c r="P17" s="72">
        <f t="shared" ref="P17:V17" si="0">SUM(P16:P16)</f>
        <v>0</v>
      </c>
      <c r="Q17" s="72">
        <f t="shared" si="0"/>
        <v>0</v>
      </c>
      <c r="R17" s="72">
        <f t="shared" si="0"/>
        <v>0</v>
      </c>
      <c r="S17" s="72">
        <f t="shared" si="0"/>
        <v>0</v>
      </c>
      <c r="T17" s="72">
        <f t="shared" si="0"/>
        <v>0</v>
      </c>
      <c r="U17" s="72">
        <f t="shared" si="0"/>
        <v>0</v>
      </c>
      <c r="V17" s="72">
        <f t="shared" si="0"/>
        <v>0</v>
      </c>
      <c r="W17" s="72">
        <f t="shared" ref="W17:X17" si="1">SUM(W16:W16)</f>
        <v>0</v>
      </c>
      <c r="X17" s="72">
        <f t="shared" si="1"/>
        <v>0</v>
      </c>
      <c r="Y17" s="72">
        <f>SUM(Y16:Y16)</f>
        <v>0</v>
      </c>
      <c r="Z17" s="71"/>
    </row>
    <row r="18" spans="1:26">
      <c r="A18" s="73"/>
      <c r="B18" s="74"/>
      <c r="C18" s="74"/>
      <c r="D18" s="74"/>
      <c r="E18" s="74"/>
      <c r="F18" s="74"/>
      <c r="G18" s="74"/>
      <c r="H18" s="74"/>
      <c r="I18" s="74"/>
      <c r="J18" s="74"/>
      <c r="K18" s="74"/>
      <c r="L18" s="74"/>
      <c r="M18" s="74"/>
      <c r="N18" s="74"/>
      <c r="O18" s="75"/>
      <c r="P18" s="75"/>
      <c r="Q18" s="75"/>
      <c r="R18" s="75"/>
      <c r="S18" s="75"/>
      <c r="T18" s="75"/>
      <c r="U18" s="75"/>
      <c r="V18" s="75"/>
      <c r="W18" s="75"/>
      <c r="X18" s="75"/>
      <c r="Y18" s="75"/>
      <c r="Z18" s="74"/>
    </row>
    <row r="19" spans="1:26" ht="24" customHeight="1">
      <c r="A19" s="153" t="s">
        <v>115</v>
      </c>
      <c r="B19" s="153" t="s">
        <v>9</v>
      </c>
      <c r="C19" s="145" t="s">
        <v>10</v>
      </c>
      <c r="D19" s="145"/>
      <c r="E19" s="145"/>
      <c r="F19" s="145"/>
      <c r="G19" s="145"/>
      <c r="H19" s="145"/>
      <c r="I19" s="145"/>
      <c r="J19" s="145"/>
      <c r="K19" s="154" t="s">
        <v>97</v>
      </c>
      <c r="L19" s="154"/>
      <c r="M19" s="154"/>
      <c r="N19" s="154"/>
      <c r="O19" s="145" t="s">
        <v>12</v>
      </c>
      <c r="P19" s="145"/>
      <c r="Q19" s="145"/>
      <c r="R19" s="145"/>
      <c r="S19" s="145"/>
      <c r="T19" s="145"/>
      <c r="U19" s="145"/>
      <c r="V19" s="145"/>
      <c r="W19" s="145"/>
      <c r="X19" s="145"/>
      <c r="Y19" s="145"/>
      <c r="Z19" s="145"/>
    </row>
    <row r="20" spans="1:26">
      <c r="A20" s="153"/>
      <c r="B20" s="153"/>
      <c r="C20" s="145"/>
      <c r="D20" s="145"/>
      <c r="E20" s="145"/>
      <c r="F20" s="145"/>
      <c r="G20" s="145"/>
      <c r="H20" s="145"/>
      <c r="I20" s="145"/>
      <c r="J20" s="145"/>
      <c r="K20" s="60">
        <v>1</v>
      </c>
      <c r="L20" s="60">
        <v>2</v>
      </c>
      <c r="M20" s="60">
        <v>3</v>
      </c>
      <c r="N20" s="60">
        <v>4</v>
      </c>
      <c r="O20" s="145"/>
      <c r="P20" s="145"/>
      <c r="Q20" s="145"/>
      <c r="R20" s="145"/>
      <c r="S20" s="145"/>
      <c r="T20" s="145"/>
      <c r="U20" s="145"/>
      <c r="V20" s="145"/>
      <c r="W20" s="145"/>
      <c r="X20" s="145"/>
      <c r="Y20" s="145"/>
      <c r="Z20" s="145"/>
    </row>
    <row r="21" spans="1:26" ht="30.75" customHeight="1">
      <c r="A21" s="156" t="s">
        <v>102</v>
      </c>
      <c r="B21" s="61" t="s">
        <v>103</v>
      </c>
      <c r="C21" s="157"/>
      <c r="D21" s="157"/>
      <c r="E21" s="157"/>
      <c r="F21" s="157"/>
      <c r="G21" s="157"/>
      <c r="H21" s="157"/>
      <c r="I21" s="157"/>
      <c r="J21" s="157"/>
      <c r="K21" s="76">
        <v>1</v>
      </c>
      <c r="L21" s="76">
        <v>1</v>
      </c>
      <c r="M21" s="76">
        <v>1</v>
      </c>
      <c r="N21" s="76">
        <v>1</v>
      </c>
      <c r="O21" s="145"/>
      <c r="P21" s="145"/>
      <c r="Q21" s="145"/>
      <c r="R21" s="145"/>
      <c r="S21" s="145"/>
      <c r="T21" s="145"/>
      <c r="U21" s="145"/>
      <c r="V21" s="145"/>
      <c r="W21" s="145"/>
      <c r="X21" s="145"/>
      <c r="Y21" s="145"/>
      <c r="Z21" s="145"/>
    </row>
    <row r="22" spans="1:26" ht="32.25" customHeight="1">
      <c r="A22" s="156"/>
      <c r="B22" s="61" t="s">
        <v>104</v>
      </c>
      <c r="C22" s="157"/>
      <c r="D22" s="157"/>
      <c r="E22" s="157"/>
      <c r="F22" s="157"/>
      <c r="G22" s="157"/>
      <c r="H22" s="157"/>
      <c r="I22" s="157"/>
      <c r="J22" s="157"/>
      <c r="K22" s="76">
        <v>1</v>
      </c>
      <c r="L22" s="76">
        <v>1</v>
      </c>
      <c r="M22" s="76">
        <v>1</v>
      </c>
      <c r="N22" s="76">
        <v>1</v>
      </c>
      <c r="O22" s="157"/>
      <c r="P22" s="157"/>
      <c r="Q22" s="157"/>
      <c r="R22" s="157"/>
      <c r="S22" s="157"/>
      <c r="T22" s="157"/>
      <c r="U22" s="157"/>
      <c r="V22" s="157"/>
      <c r="W22" s="157"/>
      <c r="X22" s="157"/>
      <c r="Y22" s="157"/>
      <c r="Z22" s="157"/>
    </row>
    <row r="23" spans="1:26" s="58" customFormat="1" ht="29.25" customHeight="1">
      <c r="A23" s="155"/>
      <c r="B23" s="145" t="s">
        <v>15</v>
      </c>
      <c r="C23" s="145" t="s">
        <v>16</v>
      </c>
      <c r="D23" s="145"/>
      <c r="E23" s="145"/>
      <c r="F23" s="145"/>
      <c r="G23" s="145"/>
      <c r="H23" s="145"/>
      <c r="I23" s="145"/>
      <c r="J23" s="145"/>
      <c r="K23" s="145"/>
      <c r="L23" s="145"/>
      <c r="M23" s="145"/>
      <c r="N23" s="145"/>
      <c r="O23" s="146" t="s">
        <v>154</v>
      </c>
      <c r="P23" s="146" t="s">
        <v>155</v>
      </c>
      <c r="Q23" s="146" t="s">
        <v>158</v>
      </c>
      <c r="R23" s="146" t="s">
        <v>159</v>
      </c>
      <c r="S23" s="146" t="s">
        <v>160</v>
      </c>
      <c r="T23" s="146" t="s">
        <v>161</v>
      </c>
      <c r="U23" s="146" t="s">
        <v>162</v>
      </c>
      <c r="V23" s="146" t="s">
        <v>163</v>
      </c>
      <c r="W23" s="146" t="s">
        <v>164</v>
      </c>
      <c r="X23" s="146" t="s">
        <v>156</v>
      </c>
      <c r="Y23" s="145" t="s">
        <v>17</v>
      </c>
      <c r="Z23" s="145" t="s">
        <v>18</v>
      </c>
    </row>
    <row r="24" spans="1:26">
      <c r="A24" s="155"/>
      <c r="B24" s="145"/>
      <c r="C24" s="60" t="s">
        <v>19</v>
      </c>
      <c r="D24" s="60" t="s">
        <v>20</v>
      </c>
      <c r="E24" s="60" t="s">
        <v>21</v>
      </c>
      <c r="F24" s="60" t="s">
        <v>22</v>
      </c>
      <c r="G24" s="60" t="s">
        <v>21</v>
      </c>
      <c r="H24" s="60" t="s">
        <v>23</v>
      </c>
      <c r="I24" s="60" t="s">
        <v>23</v>
      </c>
      <c r="J24" s="60" t="s">
        <v>22</v>
      </c>
      <c r="K24" s="60" t="s">
        <v>24</v>
      </c>
      <c r="L24" s="60" t="s">
        <v>25</v>
      </c>
      <c r="M24" s="60" t="s">
        <v>26</v>
      </c>
      <c r="N24" s="60" t="s">
        <v>27</v>
      </c>
      <c r="O24" s="146"/>
      <c r="P24" s="146"/>
      <c r="Q24" s="146"/>
      <c r="R24" s="146"/>
      <c r="S24" s="146"/>
      <c r="T24" s="146"/>
      <c r="U24" s="146"/>
      <c r="V24" s="146"/>
      <c r="W24" s="146"/>
      <c r="X24" s="146"/>
      <c r="Y24" s="145"/>
      <c r="Z24" s="145"/>
    </row>
    <row r="25" spans="1:26" ht="48" customHeight="1">
      <c r="A25" s="77">
        <v>1</v>
      </c>
      <c r="B25" s="61" t="s">
        <v>105</v>
      </c>
      <c r="C25" s="78"/>
      <c r="D25" s="78"/>
      <c r="E25" s="78"/>
      <c r="F25" s="78"/>
      <c r="G25" s="78"/>
      <c r="H25" s="78"/>
      <c r="I25" s="78"/>
      <c r="J25" s="78"/>
      <c r="K25" s="78"/>
      <c r="L25" s="78"/>
      <c r="M25" s="78"/>
      <c r="N25" s="78"/>
      <c r="O25" s="67">
        <v>0</v>
      </c>
      <c r="P25" s="67"/>
      <c r="Q25" s="67"/>
      <c r="R25" s="67"/>
      <c r="S25" s="67"/>
      <c r="T25" s="67"/>
      <c r="U25" s="67"/>
      <c r="V25" s="67"/>
      <c r="W25" s="67"/>
      <c r="X25" s="21">
        <f>SUM(O25:W25)</f>
        <v>0</v>
      </c>
      <c r="Y25" s="67"/>
      <c r="Z25" s="64"/>
    </row>
    <row r="26" spans="1:26" ht="34.5">
      <c r="A26" s="77">
        <v>2</v>
      </c>
      <c r="B26" s="61" t="s">
        <v>106</v>
      </c>
      <c r="C26" s="78"/>
      <c r="D26" s="78"/>
      <c r="E26" s="78"/>
      <c r="F26" s="78"/>
      <c r="G26" s="78"/>
      <c r="H26" s="78"/>
      <c r="I26" s="78"/>
      <c r="J26" s="78"/>
      <c r="K26" s="78"/>
      <c r="L26" s="78"/>
      <c r="M26" s="78"/>
      <c r="N26" s="78"/>
      <c r="O26" s="67">
        <v>0</v>
      </c>
      <c r="P26" s="67"/>
      <c r="Q26" s="67"/>
      <c r="R26" s="67"/>
      <c r="S26" s="67"/>
      <c r="T26" s="67"/>
      <c r="U26" s="67"/>
      <c r="V26" s="67"/>
      <c r="W26" s="67"/>
      <c r="X26" s="21">
        <f>SUM(O26:W26)</f>
        <v>0</v>
      </c>
      <c r="Y26" s="67"/>
      <c r="Z26" s="64"/>
    </row>
    <row r="27" spans="1:26" ht="17" customHeight="1">
      <c r="A27" s="69"/>
      <c r="B27" s="70" t="s">
        <v>28</v>
      </c>
      <c r="C27" s="71"/>
      <c r="D27" s="71"/>
      <c r="E27" s="71"/>
      <c r="F27" s="71"/>
      <c r="G27" s="71"/>
      <c r="H27" s="71"/>
      <c r="I27" s="71"/>
      <c r="J27" s="71"/>
      <c r="K27" s="71"/>
      <c r="L27" s="71"/>
      <c r="M27" s="71"/>
      <c r="N27" s="71"/>
      <c r="O27" s="72">
        <f>SUM(O25:O26)</f>
        <v>0</v>
      </c>
      <c r="P27" s="72">
        <f t="shared" ref="P27:V27" si="2">SUM(P25:P26)</f>
        <v>0</v>
      </c>
      <c r="Q27" s="72">
        <f t="shared" si="2"/>
        <v>0</v>
      </c>
      <c r="R27" s="72">
        <f t="shared" si="2"/>
        <v>0</v>
      </c>
      <c r="S27" s="72">
        <f t="shared" si="2"/>
        <v>0</v>
      </c>
      <c r="T27" s="72">
        <f t="shared" si="2"/>
        <v>0</v>
      </c>
      <c r="U27" s="72">
        <f t="shared" si="2"/>
        <v>0</v>
      </c>
      <c r="V27" s="72">
        <f t="shared" si="2"/>
        <v>0</v>
      </c>
      <c r="W27" s="72">
        <f t="shared" ref="W27:X27" si="3">SUM(W25:W26)</f>
        <v>0</v>
      </c>
      <c r="X27" s="72">
        <f t="shared" si="3"/>
        <v>0</v>
      </c>
      <c r="Y27" s="72">
        <f>SUM(Y25:Y26)</f>
        <v>0</v>
      </c>
      <c r="Z27" s="71"/>
    </row>
    <row r="28" spans="1:26" ht="18.75" customHeight="1">
      <c r="A28" s="73"/>
      <c r="B28" s="74"/>
      <c r="C28" s="74"/>
      <c r="D28" s="74"/>
      <c r="E28" s="74"/>
      <c r="F28" s="74"/>
      <c r="G28" s="74"/>
      <c r="H28" s="74"/>
      <c r="I28" s="74"/>
      <c r="J28" s="74"/>
      <c r="K28" s="74"/>
      <c r="L28" s="74"/>
      <c r="M28" s="74"/>
      <c r="N28" s="74"/>
      <c r="O28" s="75"/>
      <c r="P28" s="75"/>
      <c r="Q28" s="75"/>
      <c r="R28" s="75"/>
      <c r="S28" s="75"/>
      <c r="T28" s="75"/>
      <c r="U28" s="75"/>
      <c r="V28" s="75"/>
      <c r="W28" s="75"/>
      <c r="X28" s="75"/>
      <c r="Y28" s="74"/>
      <c r="Z28" s="74"/>
    </row>
    <row r="29" spans="1:26" ht="15" customHeight="1">
      <c r="A29" s="153" t="s">
        <v>116</v>
      </c>
      <c r="B29" s="153" t="s">
        <v>9</v>
      </c>
      <c r="C29" s="145" t="s">
        <v>10</v>
      </c>
      <c r="D29" s="145"/>
      <c r="E29" s="145"/>
      <c r="F29" s="145"/>
      <c r="G29" s="145"/>
      <c r="H29" s="145"/>
      <c r="I29" s="145"/>
      <c r="J29" s="145"/>
      <c r="K29" s="154" t="s">
        <v>97</v>
      </c>
      <c r="L29" s="154"/>
      <c r="M29" s="154"/>
      <c r="N29" s="154"/>
      <c r="O29" s="145" t="s">
        <v>12</v>
      </c>
      <c r="P29" s="145"/>
      <c r="Q29" s="145"/>
      <c r="R29" s="145"/>
      <c r="S29" s="145"/>
      <c r="T29" s="145"/>
      <c r="U29" s="145"/>
      <c r="V29" s="145"/>
      <c r="W29" s="145"/>
      <c r="X29" s="145"/>
      <c r="Y29" s="145"/>
      <c r="Z29" s="145"/>
    </row>
    <row r="30" spans="1:26">
      <c r="A30" s="153"/>
      <c r="B30" s="153"/>
      <c r="C30" s="145"/>
      <c r="D30" s="145"/>
      <c r="E30" s="145"/>
      <c r="F30" s="145"/>
      <c r="G30" s="145"/>
      <c r="H30" s="145"/>
      <c r="I30" s="145"/>
      <c r="J30" s="145"/>
      <c r="K30" s="60">
        <v>1</v>
      </c>
      <c r="L30" s="60">
        <v>2</v>
      </c>
      <c r="M30" s="60">
        <v>3</v>
      </c>
      <c r="N30" s="60">
        <v>4</v>
      </c>
      <c r="O30" s="145"/>
      <c r="P30" s="145"/>
      <c r="Q30" s="145"/>
      <c r="R30" s="145"/>
      <c r="S30" s="145"/>
      <c r="T30" s="145"/>
      <c r="U30" s="145"/>
      <c r="V30" s="145"/>
      <c r="W30" s="145"/>
      <c r="X30" s="145"/>
      <c r="Y30" s="145"/>
      <c r="Z30" s="145"/>
    </row>
    <row r="31" spans="1:26" ht="49.75" customHeight="1">
      <c r="A31" s="61" t="s">
        <v>108</v>
      </c>
      <c r="B31" s="61" t="s">
        <v>109</v>
      </c>
      <c r="C31" s="144"/>
      <c r="D31" s="144"/>
      <c r="E31" s="144"/>
      <c r="F31" s="144"/>
      <c r="G31" s="144"/>
      <c r="H31" s="144"/>
      <c r="I31" s="144"/>
      <c r="J31" s="144"/>
      <c r="K31" s="76">
        <v>1</v>
      </c>
      <c r="L31" s="76">
        <v>1</v>
      </c>
      <c r="M31" s="76">
        <v>1</v>
      </c>
      <c r="N31" s="76">
        <v>1</v>
      </c>
      <c r="O31" s="145"/>
      <c r="P31" s="145"/>
      <c r="Q31" s="145"/>
      <c r="R31" s="145"/>
      <c r="S31" s="145"/>
      <c r="T31" s="145"/>
      <c r="U31" s="145"/>
      <c r="V31" s="145"/>
      <c r="W31" s="145"/>
      <c r="X31" s="145"/>
      <c r="Y31" s="145"/>
      <c r="Z31" s="145"/>
    </row>
    <row r="32" spans="1:26" s="58" customFormat="1" ht="21.75" customHeight="1">
      <c r="A32" s="155"/>
      <c r="B32" s="145" t="s">
        <v>15</v>
      </c>
      <c r="C32" s="145" t="s">
        <v>16</v>
      </c>
      <c r="D32" s="145"/>
      <c r="E32" s="145"/>
      <c r="F32" s="145"/>
      <c r="G32" s="145"/>
      <c r="H32" s="145"/>
      <c r="I32" s="145"/>
      <c r="J32" s="145"/>
      <c r="K32" s="145"/>
      <c r="L32" s="145"/>
      <c r="M32" s="145"/>
      <c r="N32" s="145"/>
      <c r="O32" s="146" t="s">
        <v>154</v>
      </c>
      <c r="P32" s="146" t="s">
        <v>155</v>
      </c>
      <c r="Q32" s="146" t="s">
        <v>158</v>
      </c>
      <c r="R32" s="146" t="s">
        <v>159</v>
      </c>
      <c r="S32" s="146" t="s">
        <v>160</v>
      </c>
      <c r="T32" s="146" t="s">
        <v>161</v>
      </c>
      <c r="U32" s="146" t="s">
        <v>162</v>
      </c>
      <c r="V32" s="146" t="s">
        <v>163</v>
      </c>
      <c r="W32" s="146" t="s">
        <v>164</v>
      </c>
      <c r="X32" s="146" t="s">
        <v>156</v>
      </c>
      <c r="Y32" s="145" t="s">
        <v>17</v>
      </c>
      <c r="Z32" s="145" t="s">
        <v>18</v>
      </c>
    </row>
    <row r="33" spans="1:26" s="58" customFormat="1">
      <c r="A33" s="155"/>
      <c r="B33" s="145"/>
      <c r="C33" s="60" t="s">
        <v>19</v>
      </c>
      <c r="D33" s="60" t="s">
        <v>20</v>
      </c>
      <c r="E33" s="60" t="s">
        <v>21</v>
      </c>
      <c r="F33" s="60" t="s">
        <v>22</v>
      </c>
      <c r="G33" s="60" t="s">
        <v>21</v>
      </c>
      <c r="H33" s="60" t="s">
        <v>23</v>
      </c>
      <c r="I33" s="60" t="s">
        <v>23</v>
      </c>
      <c r="J33" s="60" t="s">
        <v>22</v>
      </c>
      <c r="K33" s="60" t="s">
        <v>24</v>
      </c>
      <c r="L33" s="60" t="s">
        <v>25</v>
      </c>
      <c r="M33" s="60" t="s">
        <v>26</v>
      </c>
      <c r="N33" s="60" t="s">
        <v>27</v>
      </c>
      <c r="O33" s="146"/>
      <c r="P33" s="146"/>
      <c r="Q33" s="146"/>
      <c r="R33" s="146"/>
      <c r="S33" s="146"/>
      <c r="T33" s="146"/>
      <c r="U33" s="146"/>
      <c r="V33" s="146"/>
      <c r="W33" s="146"/>
      <c r="X33" s="146"/>
      <c r="Y33" s="145"/>
      <c r="Z33" s="145"/>
    </row>
    <row r="34" spans="1:26" ht="23">
      <c r="A34" s="77">
        <v>1</v>
      </c>
      <c r="B34" s="61" t="s">
        <v>110</v>
      </c>
      <c r="C34" s="79"/>
      <c r="D34" s="79"/>
      <c r="E34" s="80"/>
      <c r="F34" s="80"/>
      <c r="G34" s="81"/>
      <c r="H34" s="81"/>
      <c r="I34" s="82"/>
      <c r="J34" s="82"/>
      <c r="K34" s="81"/>
      <c r="L34" s="81"/>
      <c r="M34" s="79"/>
      <c r="N34" s="79"/>
      <c r="O34" s="67">
        <v>0</v>
      </c>
      <c r="P34" s="67"/>
      <c r="Q34" s="67"/>
      <c r="R34" s="67"/>
      <c r="S34" s="67"/>
      <c r="T34" s="67"/>
      <c r="U34" s="67"/>
      <c r="V34" s="67"/>
      <c r="W34" s="67"/>
      <c r="X34" s="21">
        <f>SUM(O34:W34)</f>
        <v>0</v>
      </c>
      <c r="Y34" s="67"/>
      <c r="Z34" s="60"/>
    </row>
    <row r="35" spans="1:26" ht="23">
      <c r="A35" s="64">
        <v>2</v>
      </c>
      <c r="B35" s="61" t="s">
        <v>111</v>
      </c>
      <c r="C35" s="79"/>
      <c r="D35" s="79"/>
      <c r="E35" s="80"/>
      <c r="F35" s="80"/>
      <c r="G35" s="81"/>
      <c r="H35" s="81"/>
      <c r="I35" s="81"/>
      <c r="J35" s="81"/>
      <c r="K35" s="82"/>
      <c r="L35" s="82"/>
      <c r="M35" s="66"/>
      <c r="N35" s="66"/>
      <c r="O35" s="67">
        <v>0</v>
      </c>
      <c r="P35" s="67"/>
      <c r="Q35" s="67"/>
      <c r="R35" s="67"/>
      <c r="S35" s="67"/>
      <c r="T35" s="67"/>
      <c r="U35" s="67"/>
      <c r="V35" s="67"/>
      <c r="W35" s="67"/>
      <c r="X35" s="21">
        <f>SUM(O35:W35)</f>
        <v>0</v>
      </c>
      <c r="Y35" s="67"/>
      <c r="Z35" s="60"/>
    </row>
    <row r="36" spans="1:26" ht="46">
      <c r="A36" s="64">
        <v>3</v>
      </c>
      <c r="B36" s="61" t="s">
        <v>112</v>
      </c>
      <c r="C36" s="66"/>
      <c r="D36" s="66"/>
      <c r="E36" s="83"/>
      <c r="F36" s="83"/>
      <c r="G36" s="82"/>
      <c r="H36" s="82"/>
      <c r="I36" s="82"/>
      <c r="J36" s="82"/>
      <c r="K36" s="82"/>
      <c r="L36" s="82"/>
      <c r="M36" s="66"/>
      <c r="N36" s="66"/>
      <c r="O36" s="67">
        <v>0</v>
      </c>
      <c r="P36" s="67"/>
      <c r="Q36" s="67"/>
      <c r="R36" s="67"/>
      <c r="S36" s="67"/>
      <c r="T36" s="67"/>
      <c r="U36" s="67"/>
      <c r="V36" s="67"/>
      <c r="W36" s="67"/>
      <c r="X36" s="21">
        <f>SUM(O36:W36)</f>
        <v>0</v>
      </c>
      <c r="Y36" s="67"/>
      <c r="Z36" s="60"/>
    </row>
    <row r="37" spans="1:26">
      <c r="A37" s="69"/>
      <c r="B37" s="70" t="s">
        <v>28</v>
      </c>
      <c r="C37" s="71"/>
      <c r="D37" s="71"/>
      <c r="E37" s="71"/>
      <c r="F37" s="71"/>
      <c r="G37" s="71"/>
      <c r="H37" s="71"/>
      <c r="I37" s="71"/>
      <c r="J37" s="71"/>
      <c r="K37" s="71"/>
      <c r="L37" s="71"/>
      <c r="M37" s="71"/>
      <c r="N37" s="71"/>
      <c r="O37" s="72">
        <f>SUM(O34:O36)</f>
        <v>0</v>
      </c>
      <c r="P37" s="72">
        <f t="shared" ref="P37:V37" si="4">SUM(P34:P36)</f>
        <v>0</v>
      </c>
      <c r="Q37" s="72">
        <f t="shared" si="4"/>
        <v>0</v>
      </c>
      <c r="R37" s="72">
        <f t="shared" si="4"/>
        <v>0</v>
      </c>
      <c r="S37" s="72">
        <f t="shared" si="4"/>
        <v>0</v>
      </c>
      <c r="T37" s="72">
        <f t="shared" si="4"/>
        <v>0</v>
      </c>
      <c r="U37" s="72">
        <f t="shared" si="4"/>
        <v>0</v>
      </c>
      <c r="V37" s="72">
        <f t="shared" si="4"/>
        <v>0</v>
      </c>
      <c r="W37" s="72">
        <f t="shared" ref="W37:X37" si="5">SUM(W34:W36)</f>
        <v>0</v>
      </c>
      <c r="X37" s="72">
        <f t="shared" si="5"/>
        <v>0</v>
      </c>
      <c r="Y37" s="72"/>
      <c r="Z37" s="71"/>
    </row>
    <row r="39" spans="1:26" ht="12" customHeight="1">
      <c r="A39" s="153" t="s">
        <v>89</v>
      </c>
      <c r="B39" s="153" t="s">
        <v>9</v>
      </c>
      <c r="C39" s="145" t="s">
        <v>10</v>
      </c>
      <c r="D39" s="145"/>
      <c r="E39" s="145"/>
      <c r="F39" s="145"/>
      <c r="G39" s="145"/>
      <c r="H39" s="145"/>
      <c r="I39" s="145"/>
      <c r="J39" s="145"/>
      <c r="K39" s="154" t="s">
        <v>97</v>
      </c>
      <c r="L39" s="154"/>
      <c r="M39" s="154"/>
      <c r="N39" s="154"/>
      <c r="O39" s="145" t="s">
        <v>12</v>
      </c>
      <c r="P39" s="145"/>
      <c r="Q39" s="145"/>
      <c r="R39" s="145"/>
      <c r="S39" s="145"/>
      <c r="T39" s="145"/>
      <c r="U39" s="145"/>
      <c r="V39" s="145"/>
      <c r="W39" s="145"/>
      <c r="X39" s="145"/>
      <c r="Y39" s="145"/>
      <c r="Z39" s="145"/>
    </row>
    <row r="40" spans="1:26">
      <c r="A40" s="153"/>
      <c r="B40" s="153"/>
      <c r="C40" s="145"/>
      <c r="D40" s="145"/>
      <c r="E40" s="145"/>
      <c r="F40" s="145"/>
      <c r="G40" s="145"/>
      <c r="H40" s="145"/>
      <c r="I40" s="145"/>
      <c r="J40" s="145"/>
      <c r="K40" s="60">
        <v>1</v>
      </c>
      <c r="L40" s="60">
        <v>2</v>
      </c>
      <c r="M40" s="60">
        <v>3</v>
      </c>
      <c r="N40" s="60">
        <v>4</v>
      </c>
      <c r="O40" s="145"/>
      <c r="P40" s="145"/>
      <c r="Q40" s="145"/>
      <c r="R40" s="145"/>
      <c r="S40" s="145"/>
      <c r="T40" s="145"/>
      <c r="U40" s="145"/>
      <c r="V40" s="145"/>
      <c r="W40" s="145"/>
      <c r="X40" s="145"/>
      <c r="Y40" s="145"/>
      <c r="Z40" s="145"/>
    </row>
    <row r="41" spans="1:26" ht="33" customHeight="1">
      <c r="A41" s="61" t="s">
        <v>117</v>
      </c>
      <c r="B41" s="61" t="s">
        <v>113</v>
      </c>
      <c r="C41" s="144"/>
      <c r="D41" s="144"/>
      <c r="E41" s="144"/>
      <c r="F41" s="144"/>
      <c r="G41" s="144"/>
      <c r="H41" s="144"/>
      <c r="I41" s="144"/>
      <c r="J41" s="144"/>
      <c r="K41" s="76">
        <v>1</v>
      </c>
      <c r="L41" s="76">
        <v>1</v>
      </c>
      <c r="M41" s="76">
        <v>1</v>
      </c>
      <c r="N41" s="76">
        <v>1</v>
      </c>
      <c r="O41" s="145"/>
      <c r="P41" s="145"/>
      <c r="Q41" s="145"/>
      <c r="R41" s="145"/>
      <c r="S41" s="145"/>
      <c r="T41" s="145"/>
      <c r="U41" s="145"/>
      <c r="V41" s="145"/>
      <c r="W41" s="145"/>
      <c r="X41" s="145"/>
      <c r="Y41" s="145"/>
      <c r="Z41" s="145"/>
    </row>
    <row r="42" spans="1:26" ht="21.75" customHeight="1">
      <c r="A42" s="155"/>
      <c r="B42" s="145" t="s">
        <v>15</v>
      </c>
      <c r="C42" s="145" t="s">
        <v>16</v>
      </c>
      <c r="D42" s="145"/>
      <c r="E42" s="145"/>
      <c r="F42" s="145"/>
      <c r="G42" s="145"/>
      <c r="H42" s="145"/>
      <c r="I42" s="145"/>
      <c r="J42" s="145"/>
      <c r="K42" s="145"/>
      <c r="L42" s="145"/>
      <c r="M42" s="145"/>
      <c r="N42" s="145"/>
      <c r="O42" s="146" t="s">
        <v>154</v>
      </c>
      <c r="P42" s="146" t="s">
        <v>155</v>
      </c>
      <c r="Q42" s="146" t="s">
        <v>158</v>
      </c>
      <c r="R42" s="146" t="s">
        <v>159</v>
      </c>
      <c r="S42" s="146" t="s">
        <v>160</v>
      </c>
      <c r="T42" s="146" t="s">
        <v>161</v>
      </c>
      <c r="U42" s="146" t="s">
        <v>162</v>
      </c>
      <c r="V42" s="146" t="s">
        <v>163</v>
      </c>
      <c r="W42" s="146" t="s">
        <v>164</v>
      </c>
      <c r="X42" s="146" t="s">
        <v>156</v>
      </c>
      <c r="Y42" s="145" t="s">
        <v>17</v>
      </c>
      <c r="Z42" s="145" t="s">
        <v>18</v>
      </c>
    </row>
    <row r="43" spans="1:26">
      <c r="A43" s="155"/>
      <c r="B43" s="145"/>
      <c r="C43" s="60" t="s">
        <v>19</v>
      </c>
      <c r="D43" s="60" t="s">
        <v>20</v>
      </c>
      <c r="E43" s="60" t="s">
        <v>21</v>
      </c>
      <c r="F43" s="60" t="s">
        <v>22</v>
      </c>
      <c r="G43" s="60" t="s">
        <v>21</v>
      </c>
      <c r="H43" s="60" t="s">
        <v>23</v>
      </c>
      <c r="I43" s="60" t="s">
        <v>23</v>
      </c>
      <c r="J43" s="60" t="s">
        <v>22</v>
      </c>
      <c r="K43" s="60" t="s">
        <v>24</v>
      </c>
      <c r="L43" s="60" t="s">
        <v>25</v>
      </c>
      <c r="M43" s="60" t="s">
        <v>26</v>
      </c>
      <c r="N43" s="60" t="s">
        <v>27</v>
      </c>
      <c r="O43" s="146"/>
      <c r="P43" s="146"/>
      <c r="Q43" s="146"/>
      <c r="R43" s="146"/>
      <c r="S43" s="146"/>
      <c r="T43" s="146"/>
      <c r="U43" s="146"/>
      <c r="V43" s="146"/>
      <c r="W43" s="146"/>
      <c r="X43" s="146"/>
      <c r="Y43" s="145"/>
      <c r="Z43" s="145"/>
    </row>
    <row r="44" spans="1:26" ht="37.25" customHeight="1">
      <c r="A44" s="77">
        <v>1</v>
      </c>
      <c r="B44" s="61" t="s">
        <v>118</v>
      </c>
      <c r="C44" s="66"/>
      <c r="D44" s="79"/>
      <c r="E44" s="80"/>
      <c r="F44" s="83"/>
      <c r="G44" s="81"/>
      <c r="H44" s="81"/>
      <c r="I44" s="82"/>
      <c r="J44" s="81"/>
      <c r="K44" s="81"/>
      <c r="L44" s="82"/>
      <c r="M44" s="79"/>
      <c r="N44" s="79"/>
      <c r="O44" s="67">
        <v>0</v>
      </c>
      <c r="P44" s="67"/>
      <c r="Q44" s="67"/>
      <c r="R44" s="67"/>
      <c r="S44" s="67"/>
      <c r="T44" s="67"/>
      <c r="U44" s="67"/>
      <c r="V44" s="67"/>
      <c r="W44" s="67"/>
      <c r="X44" s="21">
        <f>SUM(O44:W44)</f>
        <v>0</v>
      </c>
      <c r="Y44" s="67"/>
      <c r="Z44" s="60"/>
    </row>
    <row r="45" spans="1:26" ht="20.25" customHeight="1">
      <c r="A45" s="69"/>
      <c r="B45" s="70" t="s">
        <v>28</v>
      </c>
      <c r="C45" s="71"/>
      <c r="D45" s="71"/>
      <c r="E45" s="71"/>
      <c r="F45" s="71"/>
      <c r="G45" s="71"/>
      <c r="H45" s="71"/>
      <c r="I45" s="71"/>
      <c r="J45" s="71"/>
      <c r="K45" s="71"/>
      <c r="L45" s="71"/>
      <c r="M45" s="71"/>
      <c r="N45" s="71"/>
      <c r="O45" s="72">
        <f>SUM(O44)</f>
        <v>0</v>
      </c>
      <c r="P45" s="72">
        <f t="shared" ref="P45:V45" si="6">SUM(P44)</f>
        <v>0</v>
      </c>
      <c r="Q45" s="72">
        <f t="shared" si="6"/>
        <v>0</v>
      </c>
      <c r="R45" s="72">
        <f t="shared" si="6"/>
        <v>0</v>
      </c>
      <c r="S45" s="72">
        <f t="shared" si="6"/>
        <v>0</v>
      </c>
      <c r="T45" s="72">
        <f t="shared" si="6"/>
        <v>0</v>
      </c>
      <c r="U45" s="72">
        <f t="shared" si="6"/>
        <v>0</v>
      </c>
      <c r="V45" s="72">
        <f t="shared" si="6"/>
        <v>0</v>
      </c>
      <c r="W45" s="72">
        <f t="shared" ref="W45:X45" si="7">SUM(W44)</f>
        <v>0</v>
      </c>
      <c r="X45" s="72">
        <f t="shared" si="7"/>
        <v>0</v>
      </c>
      <c r="Y45" s="72"/>
      <c r="Z45" s="71"/>
    </row>
    <row r="46" spans="1:26" ht="20.25" customHeight="1">
      <c r="A46" s="84"/>
      <c r="B46" s="85" t="s">
        <v>55</v>
      </c>
      <c r="C46" s="85"/>
      <c r="D46" s="85"/>
      <c r="E46" s="85"/>
      <c r="F46" s="85"/>
      <c r="G46" s="85"/>
      <c r="H46" s="85"/>
      <c r="I46" s="85"/>
      <c r="J46" s="85"/>
      <c r="K46" s="85"/>
      <c r="L46" s="85"/>
      <c r="M46" s="85"/>
      <c r="N46" s="85"/>
      <c r="O46" s="86">
        <f>O17+O27+O37+O45</f>
        <v>0</v>
      </c>
      <c r="P46" s="86">
        <f t="shared" ref="P46:V46" si="8">P17+P27+P37+P45</f>
        <v>0</v>
      </c>
      <c r="Q46" s="86">
        <f t="shared" si="8"/>
        <v>0</v>
      </c>
      <c r="R46" s="86">
        <f t="shared" si="8"/>
        <v>0</v>
      </c>
      <c r="S46" s="86">
        <f t="shared" si="8"/>
        <v>0</v>
      </c>
      <c r="T46" s="86">
        <f t="shared" si="8"/>
        <v>0</v>
      </c>
      <c r="U46" s="86">
        <f t="shared" si="8"/>
        <v>0</v>
      </c>
      <c r="V46" s="86">
        <f t="shared" si="8"/>
        <v>0</v>
      </c>
      <c r="W46" s="86">
        <f t="shared" ref="W46:X46" si="9">W17+W27+W37+W45</f>
        <v>0</v>
      </c>
      <c r="X46" s="86">
        <f t="shared" si="9"/>
        <v>0</v>
      </c>
      <c r="Y46" s="86"/>
      <c r="Z46" s="87"/>
    </row>
  </sheetData>
  <mergeCells count="101">
    <mergeCell ref="A42:A43"/>
    <mergeCell ref="B42:B43"/>
    <mergeCell ref="C42:N42"/>
    <mergeCell ref="Y42:Y43"/>
    <mergeCell ref="Z42:Z43"/>
    <mergeCell ref="P42:P43"/>
    <mergeCell ref="O42:O43"/>
    <mergeCell ref="W42:W43"/>
    <mergeCell ref="X42:X43"/>
    <mergeCell ref="Q42:Q43"/>
    <mergeCell ref="R42:R43"/>
    <mergeCell ref="S42:S43"/>
    <mergeCell ref="T42:T43"/>
    <mergeCell ref="U42:U43"/>
    <mergeCell ref="V42:V43"/>
    <mergeCell ref="A39:A40"/>
    <mergeCell ref="B39:B40"/>
    <mergeCell ref="C39:J40"/>
    <mergeCell ref="K39:N39"/>
    <mergeCell ref="O39:Z40"/>
    <mergeCell ref="A32:A33"/>
    <mergeCell ref="B32:B33"/>
    <mergeCell ref="C32:N32"/>
    <mergeCell ref="Y32:Y33"/>
    <mergeCell ref="Z32:Z33"/>
    <mergeCell ref="O32:O33"/>
    <mergeCell ref="W32:W33"/>
    <mergeCell ref="P32:P33"/>
    <mergeCell ref="X32:X33"/>
    <mergeCell ref="S32:S33"/>
    <mergeCell ref="U32:U33"/>
    <mergeCell ref="V32:V33"/>
    <mergeCell ref="A23:A24"/>
    <mergeCell ref="B23:B24"/>
    <mergeCell ref="C23:N23"/>
    <mergeCell ref="Y23:Y24"/>
    <mergeCell ref="Z23:Z24"/>
    <mergeCell ref="O23:O24"/>
    <mergeCell ref="W23:W24"/>
    <mergeCell ref="X23:X24"/>
    <mergeCell ref="P23:P24"/>
    <mergeCell ref="S23:S24"/>
    <mergeCell ref="U23:U24"/>
    <mergeCell ref="V23:V24"/>
    <mergeCell ref="A29:A30"/>
    <mergeCell ref="B29:B30"/>
    <mergeCell ref="C29:J30"/>
    <mergeCell ref="K29:N29"/>
    <mergeCell ref="O29:Z30"/>
    <mergeCell ref="A19:A20"/>
    <mergeCell ref="B19:B20"/>
    <mergeCell ref="C19:J20"/>
    <mergeCell ref="K19:N19"/>
    <mergeCell ref="O19:Z20"/>
    <mergeCell ref="A21:A22"/>
    <mergeCell ref="C21:J21"/>
    <mergeCell ref="O21:Z21"/>
    <mergeCell ref="C22:J22"/>
    <mergeCell ref="O22:Z22"/>
    <mergeCell ref="A14:A15"/>
    <mergeCell ref="B14:B15"/>
    <mergeCell ref="C14:N14"/>
    <mergeCell ref="Y14:Y15"/>
    <mergeCell ref="Z14:Z15"/>
    <mergeCell ref="O14:O15"/>
    <mergeCell ref="W14:W15"/>
    <mergeCell ref="X14:X15"/>
    <mergeCell ref="P14:P15"/>
    <mergeCell ref="S14:S15"/>
    <mergeCell ref="U14:U15"/>
    <mergeCell ref="V14:V15"/>
    <mergeCell ref="A11:A12"/>
    <mergeCell ref="B11:B12"/>
    <mergeCell ref="C11:J12"/>
    <mergeCell ref="K11:N11"/>
    <mergeCell ref="O11:Z12"/>
    <mergeCell ref="F2:Z2"/>
    <mergeCell ref="F3:J3"/>
    <mergeCell ref="K3:Z3"/>
    <mergeCell ref="F4:J4"/>
    <mergeCell ref="K4:Z4"/>
    <mergeCell ref="B6:Z6"/>
    <mergeCell ref="B7:Z7"/>
    <mergeCell ref="B8:Z8"/>
    <mergeCell ref="B9:Z9"/>
    <mergeCell ref="B10:Z10"/>
    <mergeCell ref="C13:J13"/>
    <mergeCell ref="O13:Z13"/>
    <mergeCell ref="C41:J41"/>
    <mergeCell ref="O41:Z41"/>
    <mergeCell ref="C31:J31"/>
    <mergeCell ref="O31:Z31"/>
    <mergeCell ref="Q14:Q15"/>
    <mergeCell ref="R14:R15"/>
    <mergeCell ref="Q23:Q24"/>
    <mergeCell ref="R23:R24"/>
    <mergeCell ref="Q32:Q33"/>
    <mergeCell ref="R32:R33"/>
    <mergeCell ref="T14:T15"/>
    <mergeCell ref="T23:T24"/>
    <mergeCell ref="T32:T33"/>
  </mergeCells>
  <printOptions horizontalCentered="1"/>
  <pageMargins left="0.9055118110236221" right="0.70866141732283472" top="0.82677165354330717" bottom="0.59055118110236227" header="0" footer="0"/>
  <pageSetup paperSize="9" scale="43"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9B1D5-2911-4BB9-B37F-7A9C3762E619}">
  <sheetPr>
    <pageSetUpPr fitToPage="1"/>
  </sheetPr>
  <dimension ref="A1:Z42"/>
  <sheetViews>
    <sheetView view="pageBreakPreview" topLeftCell="H34" zoomScaleNormal="100" workbookViewId="0">
      <selection activeCell="W36" sqref="W36:W37"/>
    </sheetView>
  </sheetViews>
  <sheetFormatPr baseColWidth="10" defaultColWidth="10.81640625" defaultRowHeight="11.5"/>
  <cols>
    <col min="1" max="1" width="23.7265625" style="88" customWidth="1"/>
    <col min="2" max="2" width="35.90625" style="88" customWidth="1"/>
    <col min="3" max="14" width="3.6328125" style="88" customWidth="1"/>
    <col min="15" max="24" width="13.81640625" style="88" customWidth="1"/>
    <col min="25" max="25" width="12.7265625" style="88" customWidth="1"/>
    <col min="26" max="26" width="23.7265625" style="88" customWidth="1"/>
    <col min="27" max="16384" width="10.81640625" style="88"/>
  </cols>
  <sheetData>
    <row r="1" spans="1:26" ht="6" customHeight="1"/>
    <row r="2" spans="1:26" s="89" customFormat="1" ht="18" customHeight="1">
      <c r="F2" s="159" t="s">
        <v>146</v>
      </c>
      <c r="G2" s="159"/>
      <c r="H2" s="159"/>
      <c r="I2" s="159"/>
      <c r="J2" s="159"/>
      <c r="K2" s="159"/>
      <c r="L2" s="159"/>
      <c r="M2" s="159"/>
      <c r="N2" s="159"/>
      <c r="O2" s="159"/>
      <c r="P2" s="159"/>
      <c r="Q2" s="159"/>
      <c r="R2" s="159"/>
      <c r="S2" s="159"/>
      <c r="T2" s="159"/>
      <c r="U2" s="159"/>
      <c r="V2" s="159"/>
      <c r="W2" s="159"/>
      <c r="X2" s="159"/>
      <c r="Y2" s="159"/>
      <c r="Z2" s="159"/>
    </row>
    <row r="3" spans="1:26" s="89" customFormat="1" ht="18" customHeight="1">
      <c r="F3" s="163" t="s">
        <v>0</v>
      </c>
      <c r="G3" s="163"/>
      <c r="H3" s="163"/>
      <c r="I3" s="163"/>
      <c r="J3" s="163"/>
      <c r="K3" s="163" t="s">
        <v>119</v>
      </c>
      <c r="L3" s="163"/>
      <c r="M3" s="163"/>
      <c r="N3" s="163"/>
      <c r="O3" s="163"/>
      <c r="P3" s="163"/>
      <c r="Q3" s="163"/>
      <c r="R3" s="163"/>
      <c r="S3" s="163"/>
      <c r="T3" s="163"/>
      <c r="U3" s="163"/>
      <c r="V3" s="163"/>
      <c r="W3" s="163"/>
      <c r="X3" s="163"/>
      <c r="Y3" s="163"/>
      <c r="Z3" s="163"/>
    </row>
    <row r="4" spans="1:26" s="89" customFormat="1" ht="18" customHeight="1">
      <c r="F4" s="163" t="s">
        <v>2</v>
      </c>
      <c r="G4" s="163"/>
      <c r="H4" s="163"/>
      <c r="I4" s="163"/>
      <c r="J4" s="163"/>
      <c r="K4" s="160" t="s">
        <v>147</v>
      </c>
      <c r="L4" s="160"/>
      <c r="M4" s="160"/>
      <c r="N4" s="160"/>
      <c r="O4" s="160"/>
      <c r="P4" s="160"/>
      <c r="Q4" s="160"/>
      <c r="R4" s="160"/>
      <c r="S4" s="160"/>
      <c r="T4" s="160"/>
      <c r="U4" s="160"/>
      <c r="V4" s="160"/>
      <c r="W4" s="160"/>
      <c r="X4" s="160"/>
      <c r="Y4" s="160"/>
      <c r="Z4" s="160"/>
    </row>
    <row r="6" spans="1:26" ht="23">
      <c r="A6" s="90" t="s">
        <v>120</v>
      </c>
      <c r="B6" s="160" t="s">
        <v>121</v>
      </c>
      <c r="C6" s="160"/>
      <c r="D6" s="160"/>
      <c r="E6" s="160"/>
      <c r="F6" s="160"/>
      <c r="G6" s="160"/>
      <c r="H6" s="160"/>
      <c r="I6" s="160"/>
      <c r="J6" s="160"/>
      <c r="K6" s="160"/>
      <c r="L6" s="160"/>
      <c r="M6" s="160"/>
      <c r="N6" s="160"/>
      <c r="O6" s="160"/>
      <c r="P6" s="160"/>
      <c r="Q6" s="160"/>
      <c r="R6" s="160"/>
      <c r="S6" s="160"/>
      <c r="T6" s="160"/>
      <c r="U6" s="160"/>
      <c r="V6" s="160"/>
      <c r="W6" s="160"/>
      <c r="X6" s="160"/>
      <c r="Y6" s="160"/>
      <c r="Z6" s="160"/>
    </row>
    <row r="7" spans="1:26" ht="20.25" customHeight="1">
      <c r="A7" s="91" t="s">
        <v>3</v>
      </c>
      <c r="B7" s="161" t="s">
        <v>76</v>
      </c>
      <c r="C7" s="161"/>
      <c r="D7" s="161"/>
      <c r="E7" s="161"/>
      <c r="F7" s="161"/>
      <c r="G7" s="161"/>
      <c r="H7" s="161"/>
      <c r="I7" s="161"/>
      <c r="J7" s="161"/>
      <c r="K7" s="161"/>
      <c r="L7" s="161"/>
      <c r="M7" s="161"/>
      <c r="N7" s="161"/>
      <c r="O7" s="161"/>
      <c r="P7" s="161"/>
      <c r="Q7" s="161"/>
      <c r="R7" s="161"/>
      <c r="S7" s="161"/>
      <c r="T7" s="161"/>
      <c r="U7" s="161"/>
      <c r="V7" s="161"/>
      <c r="W7" s="161"/>
      <c r="X7" s="161"/>
      <c r="Y7" s="161"/>
      <c r="Z7" s="161"/>
    </row>
    <row r="8" spans="1:26" ht="17.149999999999999" customHeight="1">
      <c r="A8" s="90" t="s">
        <v>4</v>
      </c>
      <c r="B8" s="162" t="s">
        <v>122</v>
      </c>
      <c r="C8" s="162"/>
      <c r="D8" s="162"/>
      <c r="E8" s="162"/>
      <c r="F8" s="162"/>
      <c r="G8" s="162"/>
      <c r="H8" s="162"/>
      <c r="I8" s="162"/>
      <c r="J8" s="162"/>
      <c r="K8" s="162"/>
      <c r="L8" s="162"/>
      <c r="M8" s="162"/>
      <c r="N8" s="162"/>
      <c r="O8" s="162"/>
      <c r="P8" s="162"/>
      <c r="Q8" s="162"/>
      <c r="R8" s="162"/>
      <c r="S8" s="162"/>
      <c r="T8" s="162"/>
      <c r="U8" s="162"/>
      <c r="V8" s="162"/>
      <c r="W8" s="162"/>
      <c r="X8" s="162"/>
      <c r="Y8" s="162"/>
      <c r="Z8" s="162"/>
    </row>
    <row r="9" spans="1:26" ht="23.15" customHeight="1">
      <c r="A9" s="90" t="s">
        <v>123</v>
      </c>
      <c r="B9" s="161" t="s">
        <v>5</v>
      </c>
      <c r="C9" s="161"/>
      <c r="D9" s="161"/>
      <c r="E9" s="161"/>
      <c r="F9" s="161"/>
      <c r="G9" s="161"/>
      <c r="H9" s="161"/>
      <c r="I9" s="161"/>
      <c r="J9" s="161"/>
      <c r="K9" s="161"/>
      <c r="L9" s="161"/>
      <c r="M9" s="161"/>
      <c r="N9" s="161"/>
      <c r="O9" s="161"/>
      <c r="P9" s="161"/>
      <c r="Q9" s="161"/>
      <c r="R9" s="161"/>
      <c r="S9" s="161"/>
      <c r="T9" s="161"/>
      <c r="U9" s="161"/>
      <c r="V9" s="161"/>
      <c r="W9" s="161"/>
      <c r="X9" s="161"/>
      <c r="Y9" s="161"/>
      <c r="Z9" s="161"/>
    </row>
    <row r="10" spans="1:26" s="89" customFormat="1" ht="25.5" customHeight="1">
      <c r="A10" s="92" t="s">
        <v>6</v>
      </c>
      <c r="B10" s="163" t="s">
        <v>124</v>
      </c>
      <c r="C10" s="163"/>
      <c r="D10" s="163"/>
      <c r="E10" s="163"/>
      <c r="F10" s="163"/>
      <c r="G10" s="163"/>
      <c r="H10" s="163"/>
      <c r="I10" s="163"/>
      <c r="J10" s="163"/>
      <c r="K10" s="163"/>
      <c r="L10" s="163"/>
      <c r="M10" s="163"/>
      <c r="N10" s="163"/>
      <c r="O10" s="163"/>
      <c r="P10" s="163"/>
      <c r="Q10" s="163"/>
      <c r="R10" s="163"/>
      <c r="S10" s="163"/>
      <c r="T10" s="163"/>
      <c r="U10" s="163"/>
      <c r="V10" s="163"/>
      <c r="W10" s="163"/>
      <c r="X10" s="163"/>
      <c r="Y10" s="163"/>
      <c r="Z10" s="163"/>
    </row>
    <row r="11" spans="1:26" s="89" customFormat="1" ht="39" customHeight="1">
      <c r="A11" s="92" t="s">
        <v>125</v>
      </c>
      <c r="B11" s="158" t="s">
        <v>126</v>
      </c>
      <c r="C11" s="158"/>
      <c r="D11" s="158"/>
      <c r="E11" s="158"/>
      <c r="F11" s="158"/>
      <c r="G11" s="158"/>
      <c r="H11" s="158"/>
      <c r="I11" s="158"/>
      <c r="J11" s="158"/>
      <c r="K11" s="158"/>
      <c r="L11" s="158"/>
      <c r="M11" s="158"/>
      <c r="N11" s="158"/>
      <c r="O11" s="158"/>
      <c r="P11" s="158"/>
      <c r="Q11" s="158"/>
      <c r="R11" s="158"/>
      <c r="S11" s="158"/>
      <c r="T11" s="158"/>
      <c r="U11" s="158"/>
      <c r="V11" s="158"/>
      <c r="W11" s="158"/>
      <c r="X11" s="158"/>
      <c r="Y11" s="158"/>
      <c r="Z11" s="158"/>
    </row>
    <row r="12" spans="1:26" s="89" customFormat="1" ht="25" customHeight="1">
      <c r="A12" s="164" t="s">
        <v>8</v>
      </c>
      <c r="B12" s="164" t="s">
        <v>9</v>
      </c>
      <c r="C12" s="159" t="s">
        <v>10</v>
      </c>
      <c r="D12" s="159"/>
      <c r="E12" s="159"/>
      <c r="F12" s="159"/>
      <c r="G12" s="159"/>
      <c r="H12" s="159"/>
      <c r="I12" s="159"/>
      <c r="J12" s="159"/>
      <c r="K12" s="165" t="s">
        <v>11</v>
      </c>
      <c r="L12" s="165"/>
      <c r="M12" s="165"/>
      <c r="N12" s="165"/>
      <c r="O12" s="159"/>
      <c r="P12" s="159"/>
      <c r="Q12" s="159"/>
      <c r="R12" s="159"/>
      <c r="S12" s="159"/>
      <c r="T12" s="159"/>
      <c r="U12" s="159"/>
      <c r="V12" s="159"/>
      <c r="W12" s="159"/>
      <c r="X12" s="159"/>
      <c r="Y12" s="159"/>
      <c r="Z12" s="159"/>
    </row>
    <row r="13" spans="1:26">
      <c r="A13" s="164"/>
      <c r="B13" s="164"/>
      <c r="C13" s="159"/>
      <c r="D13" s="159"/>
      <c r="E13" s="159"/>
      <c r="F13" s="159"/>
      <c r="G13" s="159"/>
      <c r="H13" s="159"/>
      <c r="I13" s="159"/>
      <c r="J13" s="159"/>
      <c r="K13" s="93">
        <v>1</v>
      </c>
      <c r="L13" s="93">
        <v>2</v>
      </c>
      <c r="M13" s="94">
        <v>3</v>
      </c>
      <c r="N13" s="94">
        <v>4</v>
      </c>
      <c r="O13" s="159"/>
      <c r="P13" s="159"/>
      <c r="Q13" s="159"/>
      <c r="R13" s="159"/>
      <c r="S13" s="159"/>
      <c r="T13" s="159"/>
      <c r="U13" s="159"/>
      <c r="V13" s="159"/>
      <c r="W13" s="159"/>
      <c r="X13" s="159"/>
      <c r="Y13" s="159"/>
      <c r="Z13" s="159"/>
    </row>
    <row r="14" spans="1:26" ht="46">
      <c r="A14" s="95" t="s">
        <v>127</v>
      </c>
      <c r="B14" s="95" t="s">
        <v>128</v>
      </c>
      <c r="C14" s="158" t="s">
        <v>129</v>
      </c>
      <c r="D14" s="158"/>
      <c r="E14" s="158"/>
      <c r="F14" s="158"/>
      <c r="G14" s="158"/>
      <c r="H14" s="158"/>
      <c r="I14" s="158"/>
      <c r="J14" s="158"/>
      <c r="K14" s="96">
        <v>1</v>
      </c>
      <c r="L14" s="96">
        <v>1</v>
      </c>
      <c r="M14" s="96">
        <v>1</v>
      </c>
      <c r="N14" s="96">
        <v>1</v>
      </c>
      <c r="O14" s="159"/>
      <c r="P14" s="159"/>
      <c r="Q14" s="159"/>
      <c r="R14" s="159"/>
      <c r="S14" s="159"/>
      <c r="T14" s="159"/>
      <c r="U14" s="159"/>
      <c r="V14" s="159"/>
      <c r="W14" s="159"/>
      <c r="X14" s="159"/>
      <c r="Y14" s="159"/>
      <c r="Z14" s="159"/>
    </row>
    <row r="15" spans="1:26" ht="22.5" customHeight="1">
      <c r="A15" s="166"/>
      <c r="B15" s="159" t="s">
        <v>15</v>
      </c>
      <c r="C15" s="167" t="s">
        <v>16</v>
      </c>
      <c r="D15" s="167"/>
      <c r="E15" s="167"/>
      <c r="F15" s="167"/>
      <c r="G15" s="167"/>
      <c r="H15" s="167"/>
      <c r="I15" s="167"/>
      <c r="J15" s="167"/>
      <c r="K15" s="167"/>
      <c r="L15" s="167"/>
      <c r="M15" s="167"/>
      <c r="N15" s="167"/>
      <c r="O15" s="146" t="s">
        <v>154</v>
      </c>
      <c r="P15" s="146" t="s">
        <v>155</v>
      </c>
      <c r="Q15" s="146" t="s">
        <v>158</v>
      </c>
      <c r="R15" s="146" t="s">
        <v>159</v>
      </c>
      <c r="S15" s="146" t="s">
        <v>160</v>
      </c>
      <c r="T15" s="146" t="s">
        <v>161</v>
      </c>
      <c r="U15" s="146" t="s">
        <v>162</v>
      </c>
      <c r="V15" s="146" t="s">
        <v>163</v>
      </c>
      <c r="W15" s="146" t="s">
        <v>164</v>
      </c>
      <c r="X15" s="146" t="s">
        <v>156</v>
      </c>
      <c r="Y15" s="159" t="s">
        <v>17</v>
      </c>
      <c r="Z15" s="159" t="s">
        <v>18</v>
      </c>
    </row>
    <row r="16" spans="1:26">
      <c r="A16" s="166"/>
      <c r="B16" s="159"/>
      <c r="C16" s="97" t="s">
        <v>19</v>
      </c>
      <c r="D16" s="98" t="s">
        <v>20</v>
      </c>
      <c r="E16" s="98" t="s">
        <v>21</v>
      </c>
      <c r="F16" s="98" t="s">
        <v>22</v>
      </c>
      <c r="G16" s="98" t="s">
        <v>21</v>
      </c>
      <c r="H16" s="97" t="s">
        <v>23</v>
      </c>
      <c r="I16" s="97" t="s">
        <v>23</v>
      </c>
      <c r="J16" s="97" t="s">
        <v>22</v>
      </c>
      <c r="K16" s="97" t="s">
        <v>24</v>
      </c>
      <c r="L16" s="97" t="s">
        <v>25</v>
      </c>
      <c r="M16" s="97" t="s">
        <v>26</v>
      </c>
      <c r="N16" s="97" t="s">
        <v>27</v>
      </c>
      <c r="O16" s="146"/>
      <c r="P16" s="146"/>
      <c r="Q16" s="146"/>
      <c r="R16" s="146"/>
      <c r="S16" s="146"/>
      <c r="T16" s="146"/>
      <c r="U16" s="146"/>
      <c r="V16" s="146"/>
      <c r="W16" s="146"/>
      <c r="X16" s="146"/>
      <c r="Y16" s="159"/>
      <c r="Z16" s="159"/>
    </row>
    <row r="17" spans="1:26" ht="34.5">
      <c r="A17" s="99">
        <v>1</v>
      </c>
      <c r="B17" s="100" t="s">
        <v>130</v>
      </c>
      <c r="C17" s="101"/>
      <c r="D17" s="101"/>
      <c r="E17" s="101"/>
      <c r="F17" s="101"/>
      <c r="G17" s="101"/>
      <c r="H17" s="101"/>
      <c r="I17" s="101"/>
      <c r="J17" s="101"/>
      <c r="K17" s="101"/>
      <c r="L17" s="101"/>
      <c r="M17" s="101"/>
      <c r="N17" s="101"/>
      <c r="O17" s="102">
        <v>0</v>
      </c>
      <c r="P17" s="102"/>
      <c r="Q17" s="102"/>
      <c r="R17" s="102"/>
      <c r="S17" s="102"/>
      <c r="T17" s="102"/>
      <c r="U17" s="102"/>
      <c r="V17" s="102"/>
      <c r="W17" s="102"/>
      <c r="X17" s="21">
        <f t="shared" ref="X17:X19" si="0">SUM(O17:W17)</f>
        <v>0</v>
      </c>
      <c r="Y17" s="103"/>
      <c r="Z17" s="104"/>
    </row>
    <row r="18" spans="1:26" ht="34.5">
      <c r="A18" s="99">
        <v>2</v>
      </c>
      <c r="B18" s="105" t="s">
        <v>131</v>
      </c>
      <c r="C18" s="101"/>
      <c r="D18" s="101"/>
      <c r="E18" s="101"/>
      <c r="F18" s="101"/>
      <c r="G18" s="101"/>
      <c r="H18" s="101"/>
      <c r="I18" s="101"/>
      <c r="J18" s="101"/>
      <c r="K18" s="101"/>
      <c r="L18" s="101"/>
      <c r="M18" s="101"/>
      <c r="N18" s="101"/>
      <c r="O18" s="106">
        <v>0</v>
      </c>
      <c r="P18" s="106"/>
      <c r="Q18" s="106"/>
      <c r="R18" s="106"/>
      <c r="S18" s="106"/>
      <c r="T18" s="106"/>
      <c r="U18" s="106"/>
      <c r="V18" s="106"/>
      <c r="W18" s="106"/>
      <c r="X18" s="21">
        <f t="shared" si="0"/>
        <v>0</v>
      </c>
      <c r="Y18" s="103"/>
      <c r="Z18" s="104"/>
    </row>
    <row r="19" spans="1:26" ht="23">
      <c r="A19" s="99">
        <v>3</v>
      </c>
      <c r="B19" s="105" t="s">
        <v>132</v>
      </c>
      <c r="C19" s="101"/>
      <c r="D19" s="101"/>
      <c r="E19" s="101"/>
      <c r="F19" s="101"/>
      <c r="G19" s="101"/>
      <c r="H19" s="101"/>
      <c r="I19" s="101"/>
      <c r="J19" s="101"/>
      <c r="K19" s="101"/>
      <c r="L19" s="101"/>
      <c r="M19" s="101"/>
      <c r="N19" s="101"/>
      <c r="O19" s="106">
        <v>0</v>
      </c>
      <c r="P19" s="106"/>
      <c r="Q19" s="106"/>
      <c r="R19" s="106"/>
      <c r="S19" s="106"/>
      <c r="T19" s="106"/>
      <c r="U19" s="106"/>
      <c r="V19" s="106"/>
      <c r="W19" s="106"/>
      <c r="X19" s="21">
        <f t="shared" si="0"/>
        <v>0</v>
      </c>
      <c r="Y19" s="103"/>
      <c r="Z19" s="104"/>
    </row>
    <row r="20" spans="1:26">
      <c r="A20" s="107"/>
      <c r="B20" s="108" t="s">
        <v>28</v>
      </c>
      <c r="C20" s="109"/>
      <c r="D20" s="109"/>
      <c r="E20" s="109"/>
      <c r="F20" s="109"/>
      <c r="G20" s="109"/>
      <c r="H20" s="109"/>
      <c r="I20" s="109"/>
      <c r="J20" s="109"/>
      <c r="K20" s="109"/>
      <c r="L20" s="109"/>
      <c r="M20" s="109"/>
      <c r="N20" s="109"/>
      <c r="O20" s="110">
        <f>SUM(O17:O19)</f>
        <v>0</v>
      </c>
      <c r="P20" s="110">
        <f t="shared" ref="P20:V20" si="1">SUM(P17:P19)</f>
        <v>0</v>
      </c>
      <c r="Q20" s="110">
        <f t="shared" si="1"/>
        <v>0</v>
      </c>
      <c r="R20" s="110">
        <f t="shared" si="1"/>
        <v>0</v>
      </c>
      <c r="S20" s="110">
        <f t="shared" si="1"/>
        <v>0</v>
      </c>
      <c r="T20" s="110">
        <f t="shared" si="1"/>
        <v>0</v>
      </c>
      <c r="U20" s="110">
        <f t="shared" si="1"/>
        <v>0</v>
      </c>
      <c r="V20" s="110">
        <f t="shared" si="1"/>
        <v>0</v>
      </c>
      <c r="W20" s="110">
        <f t="shared" ref="W20:X20" si="2">SUM(W17:W19)</f>
        <v>0</v>
      </c>
      <c r="X20" s="110">
        <f t="shared" si="2"/>
        <v>0</v>
      </c>
      <c r="Y20" s="110"/>
      <c r="Z20" s="109"/>
    </row>
    <row r="21" spans="1:26" ht="10" customHeight="1">
      <c r="A21" s="111"/>
      <c r="B21" s="111"/>
      <c r="C21" s="112"/>
      <c r="D21" s="112"/>
      <c r="E21" s="112"/>
      <c r="F21" s="112"/>
      <c r="G21" s="112"/>
      <c r="H21" s="112"/>
      <c r="I21" s="112"/>
      <c r="J21" s="112"/>
      <c r="K21" s="113"/>
      <c r="L21" s="114"/>
      <c r="M21" s="113"/>
      <c r="N21" s="113"/>
      <c r="O21" s="115"/>
      <c r="P21" s="115"/>
      <c r="Q21" s="115"/>
      <c r="R21" s="115"/>
      <c r="S21" s="115"/>
      <c r="T21" s="115"/>
      <c r="U21" s="115"/>
      <c r="V21" s="115"/>
      <c r="W21" s="115"/>
      <c r="X21" s="115"/>
      <c r="Y21" s="115"/>
      <c r="Z21" s="115"/>
    </row>
    <row r="22" spans="1:26" ht="21" customHeight="1">
      <c r="A22" s="164" t="s">
        <v>101</v>
      </c>
      <c r="B22" s="164" t="s">
        <v>9</v>
      </c>
      <c r="C22" s="159" t="s">
        <v>10</v>
      </c>
      <c r="D22" s="159"/>
      <c r="E22" s="159"/>
      <c r="F22" s="159"/>
      <c r="G22" s="159"/>
      <c r="H22" s="159"/>
      <c r="I22" s="159"/>
      <c r="J22" s="159"/>
      <c r="K22" s="165" t="s">
        <v>11</v>
      </c>
      <c r="L22" s="165"/>
      <c r="M22" s="165"/>
      <c r="N22" s="165"/>
      <c r="O22" s="159"/>
      <c r="P22" s="159"/>
      <c r="Q22" s="159"/>
      <c r="R22" s="159"/>
      <c r="S22" s="159"/>
      <c r="T22" s="159"/>
      <c r="U22" s="159"/>
      <c r="V22" s="159"/>
      <c r="W22" s="159"/>
      <c r="X22" s="159"/>
      <c r="Y22" s="159"/>
      <c r="Z22" s="159"/>
    </row>
    <row r="23" spans="1:26" ht="15.75" customHeight="1">
      <c r="A23" s="164"/>
      <c r="B23" s="164"/>
      <c r="C23" s="159"/>
      <c r="D23" s="159"/>
      <c r="E23" s="159"/>
      <c r="F23" s="159"/>
      <c r="G23" s="159"/>
      <c r="H23" s="159"/>
      <c r="I23" s="159"/>
      <c r="J23" s="159"/>
      <c r="K23" s="116">
        <v>1</v>
      </c>
      <c r="L23" s="116">
        <v>2</v>
      </c>
      <c r="M23" s="117">
        <v>3</v>
      </c>
      <c r="N23" s="117">
        <v>4</v>
      </c>
      <c r="O23" s="159"/>
      <c r="P23" s="159"/>
      <c r="Q23" s="159"/>
      <c r="R23" s="159"/>
      <c r="S23" s="159"/>
      <c r="T23" s="159"/>
      <c r="U23" s="159"/>
      <c r="V23" s="159"/>
      <c r="W23" s="159"/>
      <c r="X23" s="159"/>
      <c r="Y23" s="159"/>
      <c r="Z23" s="159"/>
    </row>
    <row r="24" spans="1:26" s="89" customFormat="1" ht="43" customHeight="1">
      <c r="A24" s="118" t="s">
        <v>133</v>
      </c>
      <c r="B24" s="95" t="s">
        <v>134</v>
      </c>
      <c r="C24" s="158" t="s">
        <v>135</v>
      </c>
      <c r="D24" s="158"/>
      <c r="E24" s="158"/>
      <c r="F24" s="158"/>
      <c r="G24" s="158"/>
      <c r="H24" s="158"/>
      <c r="I24" s="158"/>
      <c r="J24" s="158"/>
      <c r="K24" s="96">
        <v>1</v>
      </c>
      <c r="L24" s="96">
        <v>1</v>
      </c>
      <c r="M24" s="96">
        <v>1</v>
      </c>
      <c r="N24" s="96">
        <v>1</v>
      </c>
      <c r="O24" s="159"/>
      <c r="P24" s="159"/>
      <c r="Q24" s="159"/>
      <c r="R24" s="159"/>
      <c r="S24" s="159"/>
      <c r="T24" s="159"/>
      <c r="U24" s="159"/>
      <c r="V24" s="159"/>
      <c r="W24" s="159"/>
      <c r="X24" s="159"/>
      <c r="Y24" s="159"/>
      <c r="Z24" s="159"/>
    </row>
    <row r="25" spans="1:26" ht="22.5" customHeight="1">
      <c r="A25" s="168"/>
      <c r="B25" s="159" t="s">
        <v>15</v>
      </c>
      <c r="C25" s="167" t="s">
        <v>16</v>
      </c>
      <c r="D25" s="167"/>
      <c r="E25" s="167"/>
      <c r="F25" s="167"/>
      <c r="G25" s="167"/>
      <c r="H25" s="167"/>
      <c r="I25" s="167"/>
      <c r="J25" s="167"/>
      <c r="K25" s="167"/>
      <c r="L25" s="167"/>
      <c r="M25" s="167"/>
      <c r="N25" s="167"/>
      <c r="O25" s="146" t="s">
        <v>154</v>
      </c>
      <c r="P25" s="146" t="s">
        <v>155</v>
      </c>
      <c r="Q25" s="146" t="s">
        <v>158</v>
      </c>
      <c r="R25" s="146" t="s">
        <v>159</v>
      </c>
      <c r="S25" s="146" t="s">
        <v>160</v>
      </c>
      <c r="T25" s="146" t="s">
        <v>161</v>
      </c>
      <c r="U25" s="146" t="s">
        <v>162</v>
      </c>
      <c r="V25" s="146" t="s">
        <v>163</v>
      </c>
      <c r="W25" s="146" t="s">
        <v>164</v>
      </c>
      <c r="X25" s="146" t="s">
        <v>156</v>
      </c>
      <c r="Y25" s="159" t="s">
        <v>17</v>
      </c>
      <c r="Z25" s="159" t="s">
        <v>18</v>
      </c>
    </row>
    <row r="26" spans="1:26">
      <c r="A26" s="168"/>
      <c r="B26" s="159"/>
      <c r="C26" s="97" t="s">
        <v>19</v>
      </c>
      <c r="D26" s="98" t="s">
        <v>20</v>
      </c>
      <c r="E26" s="98" t="s">
        <v>21</v>
      </c>
      <c r="F26" s="98" t="s">
        <v>22</v>
      </c>
      <c r="G26" s="98" t="s">
        <v>21</v>
      </c>
      <c r="H26" s="97" t="s">
        <v>23</v>
      </c>
      <c r="I26" s="97" t="s">
        <v>23</v>
      </c>
      <c r="J26" s="97" t="s">
        <v>22</v>
      </c>
      <c r="K26" s="97" t="s">
        <v>24</v>
      </c>
      <c r="L26" s="97" t="s">
        <v>25</v>
      </c>
      <c r="M26" s="97" t="s">
        <v>26</v>
      </c>
      <c r="N26" s="97" t="s">
        <v>27</v>
      </c>
      <c r="O26" s="146"/>
      <c r="P26" s="146"/>
      <c r="Q26" s="146"/>
      <c r="R26" s="146"/>
      <c r="S26" s="146"/>
      <c r="T26" s="146"/>
      <c r="U26" s="146"/>
      <c r="V26" s="146"/>
      <c r="W26" s="146"/>
      <c r="X26" s="146"/>
      <c r="Y26" s="159"/>
      <c r="Z26" s="159"/>
    </row>
    <row r="27" spans="1:26" ht="46">
      <c r="A27" s="99">
        <v>1</v>
      </c>
      <c r="B27" s="100" t="s">
        <v>136</v>
      </c>
      <c r="C27" s="101"/>
      <c r="D27" s="101"/>
      <c r="E27" s="101"/>
      <c r="F27" s="101"/>
      <c r="G27" s="101"/>
      <c r="H27" s="101"/>
      <c r="I27" s="101"/>
      <c r="J27" s="101"/>
      <c r="K27" s="101"/>
      <c r="L27" s="101"/>
      <c r="M27" s="101"/>
      <c r="N27" s="101"/>
      <c r="O27" s="102">
        <v>0</v>
      </c>
      <c r="P27" s="102"/>
      <c r="Q27" s="102"/>
      <c r="R27" s="102"/>
      <c r="S27" s="102"/>
      <c r="T27" s="102"/>
      <c r="U27" s="102"/>
      <c r="V27" s="102"/>
      <c r="W27" s="102"/>
      <c r="X27" s="21">
        <f t="shared" ref="X27:X30" si="3">SUM(O27:W27)</f>
        <v>0</v>
      </c>
      <c r="Y27" s="103"/>
      <c r="Z27" s="104"/>
    </row>
    <row r="28" spans="1:26" ht="37.5" customHeight="1">
      <c r="A28" s="99">
        <v>2</v>
      </c>
      <c r="B28" s="105" t="s">
        <v>148</v>
      </c>
      <c r="C28" s="101"/>
      <c r="D28" s="101"/>
      <c r="E28" s="101"/>
      <c r="F28" s="101"/>
      <c r="G28" s="101"/>
      <c r="H28" s="101"/>
      <c r="I28" s="101"/>
      <c r="J28" s="101"/>
      <c r="K28" s="101"/>
      <c r="L28" s="101"/>
      <c r="M28" s="101"/>
      <c r="N28" s="101"/>
      <c r="O28" s="106">
        <v>0</v>
      </c>
      <c r="P28" s="106"/>
      <c r="Q28" s="106"/>
      <c r="R28" s="106"/>
      <c r="S28" s="106"/>
      <c r="T28" s="106"/>
      <c r="U28" s="106"/>
      <c r="V28" s="106"/>
      <c r="W28" s="106"/>
      <c r="X28" s="21">
        <f t="shared" si="3"/>
        <v>0</v>
      </c>
      <c r="Y28" s="103"/>
      <c r="Z28" s="104"/>
    </row>
    <row r="29" spans="1:26" ht="34.5">
      <c r="A29" s="99">
        <v>3</v>
      </c>
      <c r="B29" s="105" t="s">
        <v>137</v>
      </c>
      <c r="C29" s="101"/>
      <c r="D29" s="101"/>
      <c r="E29" s="101"/>
      <c r="F29" s="101"/>
      <c r="G29" s="101"/>
      <c r="H29" s="101"/>
      <c r="I29" s="101"/>
      <c r="J29" s="101"/>
      <c r="K29" s="101"/>
      <c r="L29" s="101"/>
      <c r="M29" s="101"/>
      <c r="N29" s="101"/>
      <c r="O29" s="106">
        <v>0</v>
      </c>
      <c r="P29" s="106"/>
      <c r="Q29" s="106"/>
      <c r="R29" s="106"/>
      <c r="S29" s="106"/>
      <c r="T29" s="106"/>
      <c r="U29" s="106"/>
      <c r="V29" s="106"/>
      <c r="W29" s="106"/>
      <c r="X29" s="21">
        <f t="shared" si="3"/>
        <v>0</v>
      </c>
      <c r="Y29" s="103"/>
      <c r="Z29" s="104"/>
    </row>
    <row r="30" spans="1:26" ht="46">
      <c r="A30" s="99">
        <v>4</v>
      </c>
      <c r="B30" s="105" t="s">
        <v>138</v>
      </c>
      <c r="C30" s="119"/>
      <c r="D30" s="119"/>
      <c r="E30" s="119"/>
      <c r="F30" s="119"/>
      <c r="G30" s="119"/>
      <c r="H30" s="119"/>
      <c r="I30" s="119"/>
      <c r="J30" s="101"/>
      <c r="K30" s="119"/>
      <c r="L30" s="119"/>
      <c r="M30" s="119"/>
      <c r="N30" s="119"/>
      <c r="O30" s="106">
        <v>0</v>
      </c>
      <c r="P30" s="106"/>
      <c r="Q30" s="106"/>
      <c r="R30" s="106"/>
      <c r="S30" s="106"/>
      <c r="T30" s="106"/>
      <c r="U30" s="106"/>
      <c r="V30" s="106"/>
      <c r="W30" s="106"/>
      <c r="X30" s="21">
        <f t="shared" si="3"/>
        <v>0</v>
      </c>
      <c r="Y30" s="103"/>
      <c r="Z30" s="104"/>
    </row>
    <row r="31" spans="1:26">
      <c r="A31" s="107"/>
      <c r="B31" s="108" t="s">
        <v>28</v>
      </c>
      <c r="C31" s="109"/>
      <c r="D31" s="109"/>
      <c r="E31" s="109"/>
      <c r="F31" s="109"/>
      <c r="G31" s="109"/>
      <c r="H31" s="109"/>
      <c r="I31" s="109"/>
      <c r="J31" s="109"/>
      <c r="K31" s="109"/>
      <c r="L31" s="109"/>
      <c r="M31" s="109"/>
      <c r="N31" s="109"/>
      <c r="O31" s="110">
        <f>SUM(O27:O30)</f>
        <v>0</v>
      </c>
      <c r="P31" s="110">
        <f t="shared" ref="P31:V31" si="4">SUM(P27:P30)</f>
        <v>0</v>
      </c>
      <c r="Q31" s="110">
        <f t="shared" si="4"/>
        <v>0</v>
      </c>
      <c r="R31" s="110">
        <f t="shared" si="4"/>
        <v>0</v>
      </c>
      <c r="S31" s="110">
        <f t="shared" si="4"/>
        <v>0</v>
      </c>
      <c r="T31" s="110">
        <f t="shared" si="4"/>
        <v>0</v>
      </c>
      <c r="U31" s="110">
        <f t="shared" si="4"/>
        <v>0</v>
      </c>
      <c r="V31" s="110">
        <f t="shared" si="4"/>
        <v>0</v>
      </c>
      <c r="W31" s="110">
        <f t="shared" ref="W31:X31" si="5">SUM(W27:W30)</f>
        <v>0</v>
      </c>
      <c r="X31" s="110">
        <f t="shared" si="5"/>
        <v>0</v>
      </c>
      <c r="Y31" s="110"/>
      <c r="Z31" s="109"/>
    </row>
    <row r="32" spans="1:26">
      <c r="A32" s="120"/>
      <c r="B32" s="121"/>
      <c r="C32" s="121"/>
      <c r="D32" s="121"/>
      <c r="E32" s="121"/>
      <c r="F32" s="121"/>
      <c r="G32" s="121"/>
      <c r="H32" s="121"/>
      <c r="I32" s="121"/>
      <c r="J32" s="121"/>
      <c r="K32" s="121"/>
      <c r="L32" s="121"/>
      <c r="M32" s="121"/>
      <c r="N32" s="121"/>
      <c r="O32" s="122"/>
      <c r="P32" s="122"/>
      <c r="Q32" s="122"/>
      <c r="R32" s="122"/>
      <c r="S32" s="122"/>
      <c r="T32" s="122"/>
      <c r="U32" s="122"/>
      <c r="V32" s="122"/>
      <c r="W32" s="122"/>
      <c r="X32" s="122"/>
      <c r="Y32" s="122"/>
      <c r="Z32" s="121"/>
    </row>
    <row r="33" spans="1:26" ht="21" customHeight="1">
      <c r="A33" s="164" t="s">
        <v>107</v>
      </c>
      <c r="B33" s="164" t="s">
        <v>9</v>
      </c>
      <c r="C33" s="159" t="s">
        <v>10</v>
      </c>
      <c r="D33" s="159"/>
      <c r="E33" s="159"/>
      <c r="F33" s="159"/>
      <c r="G33" s="159"/>
      <c r="H33" s="159"/>
      <c r="I33" s="159"/>
      <c r="J33" s="159"/>
      <c r="K33" s="165" t="s">
        <v>11</v>
      </c>
      <c r="L33" s="165"/>
      <c r="M33" s="165"/>
      <c r="N33" s="165"/>
      <c r="O33" s="159"/>
      <c r="P33" s="159"/>
      <c r="Q33" s="159"/>
      <c r="R33" s="159"/>
      <c r="S33" s="159"/>
      <c r="T33" s="159"/>
      <c r="U33" s="159"/>
      <c r="V33" s="159"/>
      <c r="W33" s="159"/>
      <c r="X33" s="159"/>
      <c r="Y33" s="159"/>
      <c r="Z33" s="159"/>
    </row>
    <row r="34" spans="1:26" ht="22.5" customHeight="1">
      <c r="A34" s="164"/>
      <c r="B34" s="164"/>
      <c r="C34" s="159"/>
      <c r="D34" s="159"/>
      <c r="E34" s="159"/>
      <c r="F34" s="159"/>
      <c r="G34" s="159"/>
      <c r="H34" s="159"/>
      <c r="I34" s="159"/>
      <c r="J34" s="159"/>
      <c r="K34" s="116">
        <v>1</v>
      </c>
      <c r="L34" s="116">
        <v>2</v>
      </c>
      <c r="M34" s="117">
        <v>3</v>
      </c>
      <c r="N34" s="117">
        <v>4</v>
      </c>
      <c r="O34" s="159"/>
      <c r="P34" s="159"/>
      <c r="Q34" s="159"/>
      <c r="R34" s="159"/>
      <c r="S34" s="159"/>
      <c r="T34" s="159"/>
      <c r="U34" s="159"/>
      <c r="V34" s="159"/>
      <c r="W34" s="159"/>
      <c r="X34" s="159"/>
      <c r="Y34" s="159"/>
      <c r="Z34" s="159"/>
    </row>
    <row r="35" spans="1:26" ht="50.15" customHeight="1">
      <c r="A35" s="95" t="s">
        <v>139</v>
      </c>
      <c r="B35" s="95" t="s">
        <v>140</v>
      </c>
      <c r="C35" s="158" t="s">
        <v>141</v>
      </c>
      <c r="D35" s="158"/>
      <c r="E35" s="158"/>
      <c r="F35" s="158"/>
      <c r="G35" s="158"/>
      <c r="H35" s="158"/>
      <c r="I35" s="158"/>
      <c r="J35" s="158"/>
      <c r="K35" s="96">
        <v>1</v>
      </c>
      <c r="L35" s="96">
        <v>1</v>
      </c>
      <c r="M35" s="96">
        <v>1</v>
      </c>
      <c r="N35" s="96">
        <v>1</v>
      </c>
      <c r="O35" s="159"/>
      <c r="P35" s="159"/>
      <c r="Q35" s="159"/>
      <c r="R35" s="159"/>
      <c r="S35" s="159"/>
      <c r="T35" s="159"/>
      <c r="U35" s="159"/>
      <c r="V35" s="159"/>
      <c r="W35" s="159"/>
      <c r="X35" s="159"/>
      <c r="Y35" s="159"/>
      <c r="Z35" s="159"/>
    </row>
    <row r="36" spans="1:26" ht="15.5" customHeight="1">
      <c r="A36" s="166"/>
      <c r="B36" s="159" t="s">
        <v>15</v>
      </c>
      <c r="C36" s="167" t="s">
        <v>16</v>
      </c>
      <c r="D36" s="167"/>
      <c r="E36" s="167"/>
      <c r="F36" s="167"/>
      <c r="G36" s="167"/>
      <c r="H36" s="167"/>
      <c r="I36" s="167"/>
      <c r="J36" s="167"/>
      <c r="K36" s="167"/>
      <c r="L36" s="167"/>
      <c r="M36" s="167"/>
      <c r="N36" s="167"/>
      <c r="O36" s="146" t="s">
        <v>154</v>
      </c>
      <c r="P36" s="146" t="s">
        <v>155</v>
      </c>
      <c r="Q36" s="146" t="s">
        <v>158</v>
      </c>
      <c r="R36" s="146" t="s">
        <v>159</v>
      </c>
      <c r="S36" s="146" t="s">
        <v>160</v>
      </c>
      <c r="T36" s="146" t="s">
        <v>161</v>
      </c>
      <c r="U36" s="146" t="s">
        <v>162</v>
      </c>
      <c r="V36" s="146" t="s">
        <v>163</v>
      </c>
      <c r="W36" s="146" t="s">
        <v>164</v>
      </c>
      <c r="X36" s="146" t="s">
        <v>156</v>
      </c>
      <c r="Y36" s="159" t="s">
        <v>17</v>
      </c>
      <c r="Z36" s="159" t="s">
        <v>18</v>
      </c>
    </row>
    <row r="37" spans="1:26" s="89" customFormat="1">
      <c r="A37" s="166"/>
      <c r="B37" s="159"/>
      <c r="C37" s="98" t="s">
        <v>19</v>
      </c>
      <c r="D37" s="98" t="s">
        <v>20</v>
      </c>
      <c r="E37" s="98" t="s">
        <v>21</v>
      </c>
      <c r="F37" s="98" t="s">
        <v>22</v>
      </c>
      <c r="G37" s="98" t="s">
        <v>21</v>
      </c>
      <c r="H37" s="98" t="s">
        <v>23</v>
      </c>
      <c r="I37" s="98" t="s">
        <v>23</v>
      </c>
      <c r="J37" s="98" t="s">
        <v>22</v>
      </c>
      <c r="K37" s="98" t="s">
        <v>24</v>
      </c>
      <c r="L37" s="98" t="s">
        <v>25</v>
      </c>
      <c r="M37" s="98" t="s">
        <v>26</v>
      </c>
      <c r="N37" s="98" t="s">
        <v>27</v>
      </c>
      <c r="O37" s="146"/>
      <c r="P37" s="146"/>
      <c r="Q37" s="146"/>
      <c r="R37" s="146"/>
      <c r="S37" s="146"/>
      <c r="T37" s="146"/>
      <c r="U37" s="146"/>
      <c r="V37" s="146"/>
      <c r="W37" s="146"/>
      <c r="X37" s="146"/>
      <c r="Y37" s="159"/>
      <c r="Z37" s="159"/>
    </row>
    <row r="38" spans="1:26" ht="69">
      <c r="A38" s="99">
        <v>1</v>
      </c>
      <c r="B38" s="100" t="s">
        <v>142</v>
      </c>
      <c r="C38" s="101"/>
      <c r="D38" s="101"/>
      <c r="E38" s="101"/>
      <c r="F38" s="101"/>
      <c r="G38" s="101"/>
      <c r="H38" s="101"/>
      <c r="I38" s="101"/>
      <c r="J38" s="101"/>
      <c r="K38" s="101"/>
      <c r="L38" s="101"/>
      <c r="M38" s="101"/>
      <c r="N38" s="101"/>
      <c r="O38" s="102">
        <v>0</v>
      </c>
      <c r="P38" s="102"/>
      <c r="Q38" s="102"/>
      <c r="R38" s="102"/>
      <c r="S38" s="102"/>
      <c r="T38" s="102"/>
      <c r="U38" s="102"/>
      <c r="V38" s="102"/>
      <c r="W38" s="102"/>
      <c r="X38" s="21">
        <f t="shared" ref="X38:X39" si="6">SUM(O38:W38)</f>
        <v>0</v>
      </c>
      <c r="Y38" s="103"/>
      <c r="Z38" s="104"/>
    </row>
    <row r="39" spans="1:26" ht="57.5">
      <c r="A39" s="99">
        <v>2</v>
      </c>
      <c r="B39" s="105" t="s">
        <v>143</v>
      </c>
      <c r="C39" s="101"/>
      <c r="D39" s="101"/>
      <c r="E39" s="101"/>
      <c r="F39" s="101"/>
      <c r="G39" s="101"/>
      <c r="H39" s="101"/>
      <c r="I39" s="101"/>
      <c r="J39" s="101"/>
      <c r="K39" s="101"/>
      <c r="L39" s="101"/>
      <c r="M39" s="101"/>
      <c r="N39" s="101"/>
      <c r="O39" s="106">
        <v>0</v>
      </c>
      <c r="P39" s="106"/>
      <c r="Q39" s="106"/>
      <c r="R39" s="106"/>
      <c r="S39" s="106"/>
      <c r="T39" s="106"/>
      <c r="U39" s="106"/>
      <c r="V39" s="106"/>
      <c r="W39" s="106"/>
      <c r="X39" s="21">
        <f t="shared" si="6"/>
        <v>0</v>
      </c>
      <c r="Y39" s="103"/>
      <c r="Z39" s="104"/>
    </row>
    <row r="40" spans="1:26">
      <c r="A40" s="107"/>
      <c r="B40" s="108" t="s">
        <v>28</v>
      </c>
      <c r="C40" s="109"/>
      <c r="D40" s="109"/>
      <c r="E40" s="109"/>
      <c r="F40" s="109"/>
      <c r="G40" s="109"/>
      <c r="H40" s="109"/>
      <c r="I40" s="109"/>
      <c r="J40" s="109"/>
      <c r="K40" s="109"/>
      <c r="L40" s="109"/>
      <c r="M40" s="109"/>
      <c r="N40" s="109"/>
      <c r="O40" s="110">
        <f>SUM(O38:O39)</f>
        <v>0</v>
      </c>
      <c r="P40" s="110">
        <f t="shared" ref="P40:V40" si="7">SUM(P38:P39)</f>
        <v>0</v>
      </c>
      <c r="Q40" s="110">
        <f t="shared" si="7"/>
        <v>0</v>
      </c>
      <c r="R40" s="110">
        <f t="shared" si="7"/>
        <v>0</v>
      </c>
      <c r="S40" s="110">
        <f t="shared" si="7"/>
        <v>0</v>
      </c>
      <c r="T40" s="110">
        <f t="shared" si="7"/>
        <v>0</v>
      </c>
      <c r="U40" s="110">
        <f t="shared" si="7"/>
        <v>0</v>
      </c>
      <c r="V40" s="110">
        <f t="shared" si="7"/>
        <v>0</v>
      </c>
      <c r="W40" s="110">
        <f t="shared" ref="W40:X40" si="8">SUM(W38:W39)</f>
        <v>0</v>
      </c>
      <c r="X40" s="110">
        <f t="shared" si="8"/>
        <v>0</v>
      </c>
      <c r="Y40" s="110"/>
      <c r="Z40" s="109"/>
    </row>
    <row r="41" spans="1:26">
      <c r="A41" s="123"/>
      <c r="B41" s="124"/>
      <c r="C41" s="125"/>
      <c r="D41" s="125"/>
      <c r="E41" s="125"/>
      <c r="F41" s="125"/>
      <c r="G41" s="125"/>
      <c r="H41" s="125"/>
      <c r="I41" s="125"/>
      <c r="J41" s="125"/>
      <c r="K41" s="125"/>
      <c r="L41" s="125"/>
      <c r="M41" s="125"/>
      <c r="N41" s="125"/>
      <c r="O41" s="126"/>
      <c r="P41" s="126"/>
      <c r="Q41" s="126"/>
      <c r="R41" s="126"/>
      <c r="S41" s="126"/>
      <c r="T41" s="126"/>
      <c r="U41" s="126"/>
      <c r="V41" s="126"/>
      <c r="W41" s="126"/>
      <c r="X41" s="126"/>
    </row>
    <row r="42" spans="1:26" ht="22.5" customHeight="1">
      <c r="A42" s="84"/>
      <c r="B42" s="84" t="s">
        <v>55</v>
      </c>
      <c r="C42" s="84"/>
      <c r="D42" s="84"/>
      <c r="E42" s="84"/>
      <c r="F42" s="84"/>
      <c r="G42" s="84"/>
      <c r="H42" s="84"/>
      <c r="I42" s="84"/>
      <c r="J42" s="84"/>
      <c r="K42" s="84"/>
      <c r="L42" s="84"/>
      <c r="M42" s="84"/>
      <c r="N42" s="84"/>
      <c r="O42" s="86">
        <f>O40+O31+O20</f>
        <v>0</v>
      </c>
      <c r="P42" s="86">
        <f t="shared" ref="P42:V42" si="9">P40+P31+P20</f>
        <v>0</v>
      </c>
      <c r="Q42" s="86">
        <f t="shared" si="9"/>
        <v>0</v>
      </c>
      <c r="R42" s="86">
        <f t="shared" si="9"/>
        <v>0</v>
      </c>
      <c r="S42" s="86">
        <f t="shared" si="9"/>
        <v>0</v>
      </c>
      <c r="T42" s="86">
        <f t="shared" si="9"/>
        <v>0</v>
      </c>
      <c r="U42" s="86">
        <f t="shared" si="9"/>
        <v>0</v>
      </c>
      <c r="V42" s="86">
        <f t="shared" si="9"/>
        <v>0</v>
      </c>
      <c r="W42" s="86">
        <f t="shared" ref="W42:X42" si="10">W40+W31+W20</f>
        <v>0</v>
      </c>
      <c r="X42" s="86">
        <f t="shared" si="10"/>
        <v>0</v>
      </c>
      <c r="Y42" s="86"/>
      <c r="Z42" s="87"/>
    </row>
  </sheetData>
  <mergeCells count="77">
    <mergeCell ref="Z36:Z37"/>
    <mergeCell ref="A33:A34"/>
    <mergeCell ref="B33:B34"/>
    <mergeCell ref="C33:J34"/>
    <mergeCell ref="K33:N33"/>
    <mergeCell ref="O33:Z34"/>
    <mergeCell ref="C35:J35"/>
    <mergeCell ref="O35:Z35"/>
    <mergeCell ref="A36:A37"/>
    <mergeCell ref="B36:B37"/>
    <mergeCell ref="C36:N36"/>
    <mergeCell ref="O36:O37"/>
    <mergeCell ref="Y36:Y37"/>
    <mergeCell ref="W36:W37"/>
    <mergeCell ref="V36:V37"/>
    <mergeCell ref="X36:X37"/>
    <mergeCell ref="P36:P37"/>
    <mergeCell ref="A25:A26"/>
    <mergeCell ref="B25:B26"/>
    <mergeCell ref="C25:N25"/>
    <mergeCell ref="O25:O26"/>
    <mergeCell ref="T25:T26"/>
    <mergeCell ref="T36:T37"/>
    <mergeCell ref="Q36:Q37"/>
    <mergeCell ref="R36:R37"/>
    <mergeCell ref="U36:U37"/>
    <mergeCell ref="S36:S37"/>
    <mergeCell ref="V25:V26"/>
    <mergeCell ref="A22:A23"/>
    <mergeCell ref="B22:B23"/>
    <mergeCell ref="C22:J23"/>
    <mergeCell ref="K22:N22"/>
    <mergeCell ref="O22:Z23"/>
    <mergeCell ref="A15:A16"/>
    <mergeCell ref="B15:B16"/>
    <mergeCell ref="C15:N15"/>
    <mergeCell ref="O15:O16"/>
    <mergeCell ref="Y15:Y16"/>
    <mergeCell ref="W15:W16"/>
    <mergeCell ref="X15:X16"/>
    <mergeCell ref="P15:P16"/>
    <mergeCell ref="Q15:Q16"/>
    <mergeCell ref="R15:R16"/>
    <mergeCell ref="S15:S16"/>
    <mergeCell ref="U15:U16"/>
    <mergeCell ref="V15:V16"/>
    <mergeCell ref="A12:A13"/>
    <mergeCell ref="B12:B13"/>
    <mergeCell ref="C12:J13"/>
    <mergeCell ref="K12:N12"/>
    <mergeCell ref="O12:Z13"/>
    <mergeCell ref="F2:Z2"/>
    <mergeCell ref="F3:J3"/>
    <mergeCell ref="K3:Z3"/>
    <mergeCell ref="F4:J4"/>
    <mergeCell ref="K4:Z4"/>
    <mergeCell ref="B6:Z6"/>
    <mergeCell ref="B7:Z7"/>
    <mergeCell ref="B8:Z8"/>
    <mergeCell ref="B9:Z9"/>
    <mergeCell ref="B10:Z10"/>
    <mergeCell ref="B11:Z11"/>
    <mergeCell ref="C14:J14"/>
    <mergeCell ref="O14:Z14"/>
    <mergeCell ref="Z15:Z16"/>
    <mergeCell ref="Z25:Z26"/>
    <mergeCell ref="C24:J24"/>
    <mergeCell ref="O24:Z24"/>
    <mergeCell ref="T15:T16"/>
    <mergeCell ref="Y25:Y26"/>
    <mergeCell ref="W25:W26"/>
    <mergeCell ref="X25:X26"/>
    <mergeCell ref="P25:P26"/>
    <mergeCell ref="S25:S26"/>
    <mergeCell ref="Q25:Q26"/>
    <mergeCell ref="R25:R26"/>
    <mergeCell ref="U25:U26"/>
  </mergeCells>
  <printOptions horizontalCentered="1"/>
  <pageMargins left="0.70833333333333304" right="0.90486111111111101" top="0.78680555555555598" bottom="0.78680555555555598" header="0.31458333333333299" footer="0.31458333333333299"/>
  <pageSetup paperSize="9" scale="46"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2:Z84"/>
  <sheetViews>
    <sheetView view="pageBreakPreview" topLeftCell="B44" zoomScale="70" zoomScaleNormal="110" zoomScaleSheetLayoutView="70" workbookViewId="0">
      <selection activeCell="W51" sqref="W51"/>
    </sheetView>
  </sheetViews>
  <sheetFormatPr baseColWidth="10" defaultColWidth="10.81640625" defaultRowHeight="11.5"/>
  <cols>
    <col min="1" max="1" width="24.1796875" style="2" customWidth="1"/>
    <col min="2" max="2" width="32.81640625" style="2" customWidth="1"/>
    <col min="3" max="10" width="3.26953125" style="2" customWidth="1"/>
    <col min="11" max="14" width="3.81640625" style="2" customWidth="1"/>
    <col min="15" max="24" width="14.26953125" style="2" customWidth="1"/>
    <col min="25" max="25" width="12.453125" style="2" customWidth="1"/>
    <col min="26" max="26" width="38" style="2" customWidth="1"/>
    <col min="27" max="16384" width="10.81640625" style="2"/>
  </cols>
  <sheetData>
    <row r="2" spans="1:26" ht="17.149999999999999" customHeight="1">
      <c r="F2" s="171" t="s">
        <v>63</v>
      </c>
      <c r="G2" s="171"/>
      <c r="H2" s="171"/>
      <c r="I2" s="171"/>
      <c r="J2" s="171"/>
      <c r="K2" s="171"/>
      <c r="L2" s="171"/>
      <c r="M2" s="171"/>
      <c r="N2" s="171"/>
      <c r="O2" s="171"/>
      <c r="P2" s="171"/>
      <c r="Q2" s="171"/>
      <c r="R2" s="171"/>
      <c r="S2" s="171"/>
      <c r="T2" s="171"/>
      <c r="U2" s="171"/>
      <c r="V2" s="171"/>
      <c r="W2" s="171"/>
      <c r="X2" s="171"/>
      <c r="Y2" s="171"/>
      <c r="Z2" s="171"/>
    </row>
    <row r="3" spans="1:26" ht="17.149999999999999" customHeight="1">
      <c r="F3" s="176" t="s">
        <v>0</v>
      </c>
      <c r="G3" s="176"/>
      <c r="H3" s="176"/>
      <c r="I3" s="176"/>
      <c r="J3" s="176"/>
      <c r="K3" s="177" t="s">
        <v>1</v>
      </c>
      <c r="L3" s="177"/>
      <c r="M3" s="177"/>
      <c r="N3" s="177"/>
      <c r="O3" s="177"/>
      <c r="P3" s="177"/>
      <c r="Q3" s="177"/>
      <c r="R3" s="177"/>
      <c r="S3" s="177"/>
      <c r="T3" s="177"/>
      <c r="U3" s="177"/>
      <c r="V3" s="177"/>
      <c r="W3" s="177"/>
      <c r="X3" s="177"/>
      <c r="Y3" s="177"/>
      <c r="Z3" s="177"/>
    </row>
    <row r="4" spans="1:26" ht="17.149999999999999" customHeight="1">
      <c r="F4" s="176" t="s">
        <v>2</v>
      </c>
      <c r="G4" s="176"/>
      <c r="H4" s="176"/>
      <c r="I4" s="176"/>
      <c r="J4" s="176"/>
      <c r="K4" s="177" t="s">
        <v>64</v>
      </c>
      <c r="L4" s="177"/>
      <c r="M4" s="177"/>
      <c r="N4" s="177"/>
      <c r="O4" s="177"/>
      <c r="P4" s="177"/>
      <c r="Q4" s="177"/>
      <c r="R4" s="177"/>
      <c r="S4" s="177"/>
      <c r="T4" s="177"/>
      <c r="U4" s="177"/>
      <c r="V4" s="177"/>
      <c r="W4" s="177"/>
      <c r="X4" s="177"/>
      <c r="Y4" s="177"/>
      <c r="Z4" s="177"/>
    </row>
    <row r="6" spans="1:26" ht="18.75" customHeight="1">
      <c r="A6" s="3" t="s">
        <v>3</v>
      </c>
      <c r="B6" s="174" t="s">
        <v>68</v>
      </c>
      <c r="C6" s="175"/>
      <c r="D6" s="175"/>
      <c r="E6" s="175"/>
      <c r="F6" s="175"/>
      <c r="G6" s="175"/>
      <c r="H6" s="175"/>
      <c r="I6" s="175"/>
      <c r="J6" s="175"/>
      <c r="K6" s="175"/>
      <c r="L6" s="175"/>
      <c r="M6" s="175"/>
      <c r="N6" s="175"/>
      <c r="O6" s="175"/>
      <c r="P6" s="175"/>
      <c r="Q6" s="175"/>
      <c r="R6" s="175"/>
      <c r="S6" s="175"/>
      <c r="T6" s="175"/>
      <c r="U6" s="175"/>
      <c r="V6" s="175"/>
      <c r="W6" s="175"/>
      <c r="X6" s="175"/>
      <c r="Y6" s="175"/>
      <c r="Z6" s="175"/>
    </row>
    <row r="7" spans="1:26" ht="24" customHeight="1">
      <c r="A7" s="4" t="s">
        <v>4</v>
      </c>
      <c r="B7" s="174" t="s">
        <v>76</v>
      </c>
      <c r="C7" s="175"/>
      <c r="D7" s="175"/>
      <c r="E7" s="175"/>
      <c r="F7" s="175"/>
      <c r="G7" s="175"/>
      <c r="H7" s="175"/>
      <c r="I7" s="175"/>
      <c r="J7" s="175"/>
      <c r="K7" s="175"/>
      <c r="L7" s="175"/>
      <c r="M7" s="175"/>
      <c r="N7" s="175"/>
      <c r="O7" s="175"/>
      <c r="P7" s="175"/>
      <c r="Q7" s="175"/>
      <c r="R7" s="175"/>
      <c r="S7" s="175"/>
      <c r="T7" s="175"/>
      <c r="U7" s="175"/>
      <c r="V7" s="175"/>
      <c r="W7" s="175"/>
      <c r="X7" s="175"/>
      <c r="Y7" s="175"/>
      <c r="Z7" s="175"/>
    </row>
    <row r="8" spans="1:26" ht="18.5" customHeight="1">
      <c r="A8" s="4" t="s">
        <v>66</v>
      </c>
      <c r="B8" s="175" t="s">
        <v>5</v>
      </c>
      <c r="C8" s="175"/>
      <c r="D8" s="175"/>
      <c r="E8" s="175"/>
      <c r="F8" s="175"/>
      <c r="G8" s="175"/>
      <c r="H8" s="175"/>
      <c r="I8" s="175"/>
      <c r="J8" s="175"/>
      <c r="K8" s="175"/>
      <c r="L8" s="175"/>
      <c r="M8" s="175"/>
      <c r="N8" s="175"/>
      <c r="O8" s="175"/>
      <c r="P8" s="175"/>
      <c r="Q8" s="175"/>
      <c r="R8" s="175"/>
      <c r="S8" s="175"/>
      <c r="T8" s="175"/>
      <c r="U8" s="175"/>
      <c r="V8" s="175"/>
      <c r="W8" s="175"/>
      <c r="X8" s="175"/>
      <c r="Y8" s="175"/>
      <c r="Z8" s="175"/>
    </row>
    <row r="9" spans="1:26" s="1" customFormat="1" ht="18.75" customHeight="1">
      <c r="A9" s="5" t="s">
        <v>6</v>
      </c>
      <c r="B9" s="176" t="s">
        <v>7</v>
      </c>
      <c r="C9" s="176"/>
      <c r="D9" s="176"/>
      <c r="E9" s="176"/>
      <c r="F9" s="176"/>
      <c r="G9" s="176"/>
      <c r="H9" s="176"/>
      <c r="I9" s="176"/>
      <c r="J9" s="176"/>
      <c r="K9" s="176"/>
      <c r="L9" s="176"/>
      <c r="M9" s="176"/>
      <c r="N9" s="176"/>
      <c r="O9" s="176"/>
      <c r="P9" s="176"/>
      <c r="Q9" s="176"/>
      <c r="R9" s="176"/>
      <c r="S9" s="176"/>
      <c r="T9" s="176"/>
      <c r="U9" s="176"/>
      <c r="V9" s="176"/>
      <c r="W9" s="176"/>
      <c r="X9" s="176"/>
      <c r="Y9" s="176"/>
      <c r="Z9" s="176"/>
    </row>
    <row r="10" spans="1:26" s="1" customFormat="1" ht="30.5" customHeight="1">
      <c r="A10" s="5" t="s">
        <v>67</v>
      </c>
      <c r="B10" s="169" t="s">
        <v>80</v>
      </c>
      <c r="C10" s="169"/>
      <c r="D10" s="169"/>
      <c r="E10" s="169"/>
      <c r="F10" s="169"/>
      <c r="G10" s="169"/>
      <c r="H10" s="169"/>
      <c r="I10" s="169"/>
      <c r="J10" s="169"/>
      <c r="K10" s="169"/>
      <c r="L10" s="169"/>
      <c r="M10" s="169"/>
      <c r="N10" s="169"/>
      <c r="O10" s="169"/>
      <c r="P10" s="169"/>
      <c r="Q10" s="169"/>
      <c r="R10" s="169"/>
      <c r="S10" s="169"/>
      <c r="T10" s="169"/>
      <c r="U10" s="169"/>
      <c r="V10" s="169"/>
      <c r="W10" s="169"/>
      <c r="X10" s="169"/>
      <c r="Y10" s="169"/>
      <c r="Z10" s="169"/>
    </row>
    <row r="11" spans="1:26" s="1" customFormat="1" ht="22.15" customHeight="1">
      <c r="A11" s="170" t="s">
        <v>8</v>
      </c>
      <c r="B11" s="170" t="s">
        <v>9</v>
      </c>
      <c r="C11" s="171" t="s">
        <v>10</v>
      </c>
      <c r="D11" s="171"/>
      <c r="E11" s="171"/>
      <c r="F11" s="171"/>
      <c r="G11" s="171"/>
      <c r="H11" s="171"/>
      <c r="I11" s="171"/>
      <c r="J11" s="171"/>
      <c r="K11" s="172" t="s">
        <v>11</v>
      </c>
      <c r="L11" s="172"/>
      <c r="M11" s="172"/>
      <c r="N11" s="172"/>
      <c r="O11" s="171" t="s">
        <v>12</v>
      </c>
      <c r="P11" s="171"/>
      <c r="Q11" s="171"/>
      <c r="R11" s="171"/>
      <c r="S11" s="171"/>
      <c r="T11" s="171"/>
      <c r="U11" s="171"/>
      <c r="V11" s="171"/>
      <c r="W11" s="171"/>
      <c r="X11" s="171"/>
      <c r="Y11" s="171"/>
      <c r="Z11" s="171"/>
    </row>
    <row r="12" spans="1:26" ht="15.65" customHeight="1">
      <c r="A12" s="170"/>
      <c r="B12" s="170"/>
      <c r="C12" s="171"/>
      <c r="D12" s="171"/>
      <c r="E12" s="171"/>
      <c r="F12" s="171"/>
      <c r="G12" s="171"/>
      <c r="H12" s="171"/>
      <c r="I12" s="171"/>
      <c r="J12" s="171"/>
      <c r="K12" s="44">
        <v>1</v>
      </c>
      <c r="L12" s="44">
        <v>2</v>
      </c>
      <c r="M12" s="44">
        <v>3</v>
      </c>
      <c r="N12" s="44">
        <v>4</v>
      </c>
      <c r="O12" s="171"/>
      <c r="P12" s="171"/>
      <c r="Q12" s="171"/>
      <c r="R12" s="171"/>
      <c r="S12" s="171"/>
      <c r="T12" s="171"/>
      <c r="U12" s="171"/>
      <c r="V12" s="171"/>
      <c r="W12" s="171"/>
      <c r="X12" s="171"/>
      <c r="Y12" s="171"/>
      <c r="Z12" s="171"/>
    </row>
    <row r="13" spans="1:26" ht="57" customHeight="1">
      <c r="A13" s="6" t="s">
        <v>81</v>
      </c>
      <c r="B13" s="6" t="s">
        <v>13</v>
      </c>
      <c r="C13" s="169" t="s">
        <v>14</v>
      </c>
      <c r="D13" s="169"/>
      <c r="E13" s="169"/>
      <c r="F13" s="169"/>
      <c r="G13" s="169"/>
      <c r="H13" s="169"/>
      <c r="I13" s="169"/>
      <c r="J13" s="169"/>
      <c r="K13" s="20">
        <v>1</v>
      </c>
      <c r="L13" s="20">
        <v>1</v>
      </c>
      <c r="M13" s="20">
        <v>1</v>
      </c>
      <c r="N13" s="20">
        <v>1</v>
      </c>
      <c r="O13" s="171"/>
      <c r="P13" s="171"/>
      <c r="Q13" s="171"/>
      <c r="R13" s="171"/>
      <c r="S13" s="171"/>
      <c r="T13" s="171"/>
      <c r="U13" s="171"/>
      <c r="V13" s="171"/>
      <c r="W13" s="171"/>
      <c r="X13" s="171"/>
      <c r="Y13" s="171"/>
      <c r="Z13" s="171"/>
    </row>
    <row r="14" spans="1:26" s="1" customFormat="1" ht="22.5" customHeight="1">
      <c r="A14" s="173"/>
      <c r="B14" s="171" t="s">
        <v>15</v>
      </c>
      <c r="C14" s="171" t="s">
        <v>16</v>
      </c>
      <c r="D14" s="171"/>
      <c r="E14" s="171"/>
      <c r="F14" s="171"/>
      <c r="G14" s="171"/>
      <c r="H14" s="171"/>
      <c r="I14" s="171"/>
      <c r="J14" s="171"/>
      <c r="K14" s="171"/>
      <c r="L14" s="171"/>
      <c r="M14" s="171"/>
      <c r="N14" s="171"/>
      <c r="O14" s="146" t="s">
        <v>154</v>
      </c>
      <c r="P14" s="146" t="s">
        <v>155</v>
      </c>
      <c r="Q14" s="146" t="s">
        <v>158</v>
      </c>
      <c r="R14" s="146" t="s">
        <v>159</v>
      </c>
      <c r="S14" s="146" t="s">
        <v>160</v>
      </c>
      <c r="T14" s="146" t="s">
        <v>161</v>
      </c>
      <c r="U14" s="146" t="s">
        <v>162</v>
      </c>
      <c r="V14" s="146" t="s">
        <v>163</v>
      </c>
      <c r="W14" s="146" t="s">
        <v>164</v>
      </c>
      <c r="X14" s="146" t="s">
        <v>156</v>
      </c>
      <c r="Y14" s="171" t="s">
        <v>17</v>
      </c>
      <c r="Z14" s="171" t="s">
        <v>18</v>
      </c>
    </row>
    <row r="15" spans="1:26">
      <c r="A15" s="173"/>
      <c r="B15" s="171"/>
      <c r="C15" s="46" t="s">
        <v>19</v>
      </c>
      <c r="D15" s="44" t="s">
        <v>20</v>
      </c>
      <c r="E15" s="44" t="s">
        <v>21</v>
      </c>
      <c r="F15" s="44" t="s">
        <v>22</v>
      </c>
      <c r="G15" s="44" t="s">
        <v>21</v>
      </c>
      <c r="H15" s="46" t="s">
        <v>23</v>
      </c>
      <c r="I15" s="46" t="s">
        <v>23</v>
      </c>
      <c r="J15" s="46" t="s">
        <v>22</v>
      </c>
      <c r="K15" s="46" t="s">
        <v>24</v>
      </c>
      <c r="L15" s="46" t="s">
        <v>25</v>
      </c>
      <c r="M15" s="46" t="s">
        <v>26</v>
      </c>
      <c r="N15" s="46" t="s">
        <v>27</v>
      </c>
      <c r="O15" s="146"/>
      <c r="P15" s="146"/>
      <c r="Q15" s="146"/>
      <c r="R15" s="146"/>
      <c r="S15" s="146"/>
      <c r="T15" s="146"/>
      <c r="U15" s="146"/>
      <c r="V15" s="146"/>
      <c r="W15" s="146"/>
      <c r="X15" s="146"/>
      <c r="Y15" s="171"/>
      <c r="Z15" s="171"/>
    </row>
    <row r="16" spans="1:26" ht="26.25" customHeight="1">
      <c r="A16" s="7">
        <v>1</v>
      </c>
      <c r="B16" s="45" t="s">
        <v>69</v>
      </c>
      <c r="C16" s="43"/>
      <c r="D16" s="43"/>
      <c r="E16" s="43"/>
      <c r="F16" s="43"/>
      <c r="G16" s="43"/>
      <c r="H16" s="43"/>
      <c r="I16" s="43"/>
      <c r="J16" s="43"/>
      <c r="K16" s="43"/>
      <c r="L16" s="43"/>
      <c r="M16" s="43"/>
      <c r="N16" s="43"/>
      <c r="O16" s="21">
        <v>0</v>
      </c>
      <c r="P16" s="21"/>
      <c r="Q16" s="21"/>
      <c r="R16" s="21"/>
      <c r="S16" s="21"/>
      <c r="T16" s="21"/>
      <c r="U16" s="21"/>
      <c r="V16" s="21"/>
      <c r="W16" s="21"/>
      <c r="X16" s="21">
        <f>SUM(O16:W16)</f>
        <v>0</v>
      </c>
      <c r="Y16" s="8"/>
      <c r="Z16" s="32"/>
    </row>
    <row r="17" spans="1:26" ht="23">
      <c r="A17" s="7">
        <v>2</v>
      </c>
      <c r="B17" s="8" t="s">
        <v>70</v>
      </c>
      <c r="C17" s="43"/>
      <c r="D17" s="43"/>
      <c r="E17" s="43"/>
      <c r="F17" s="43"/>
      <c r="G17" s="43"/>
      <c r="H17" s="43"/>
      <c r="I17" s="43"/>
      <c r="J17" s="43"/>
      <c r="K17" s="43"/>
      <c r="L17" s="43"/>
      <c r="M17" s="43"/>
      <c r="N17" s="43"/>
      <c r="O17" s="21">
        <v>0</v>
      </c>
      <c r="P17" s="21"/>
      <c r="Q17" s="21"/>
      <c r="R17" s="21"/>
      <c r="S17" s="21"/>
      <c r="T17" s="21"/>
      <c r="U17" s="21"/>
      <c r="V17" s="21"/>
      <c r="W17" s="21"/>
      <c r="X17" s="21">
        <f>SUM(O17:W17)</f>
        <v>0</v>
      </c>
      <c r="Y17" s="8"/>
      <c r="Z17" s="32"/>
    </row>
    <row r="18" spans="1:26" ht="18.75" customHeight="1">
      <c r="A18" s="49"/>
      <c r="B18" s="49" t="s">
        <v>28</v>
      </c>
      <c r="C18" s="49"/>
      <c r="D18" s="49"/>
      <c r="E18" s="49"/>
      <c r="F18" s="49"/>
      <c r="G18" s="49"/>
      <c r="H18" s="49"/>
      <c r="I18" s="49"/>
      <c r="J18" s="49"/>
      <c r="K18" s="49"/>
      <c r="L18" s="49"/>
      <c r="M18" s="49"/>
      <c r="N18" s="49"/>
      <c r="O18" s="50">
        <f>SUM(O16:O17)</f>
        <v>0</v>
      </c>
      <c r="P18" s="50">
        <f t="shared" ref="P18:V18" si="0">SUM(P16:P17)</f>
        <v>0</v>
      </c>
      <c r="Q18" s="50">
        <f t="shared" si="0"/>
        <v>0</v>
      </c>
      <c r="R18" s="50">
        <f t="shared" si="0"/>
        <v>0</v>
      </c>
      <c r="S18" s="50">
        <f t="shared" si="0"/>
        <v>0</v>
      </c>
      <c r="T18" s="50">
        <f t="shared" si="0"/>
        <v>0</v>
      </c>
      <c r="U18" s="50">
        <f t="shared" si="0"/>
        <v>0</v>
      </c>
      <c r="V18" s="50">
        <f t="shared" si="0"/>
        <v>0</v>
      </c>
      <c r="W18" s="50">
        <f t="shared" ref="W18:X18" si="1">SUM(W16:W17)</f>
        <v>0</v>
      </c>
      <c r="X18" s="50">
        <f t="shared" si="1"/>
        <v>0</v>
      </c>
      <c r="Y18" s="49"/>
      <c r="Z18" s="49"/>
    </row>
    <row r="19" spans="1:26" ht="17.25" customHeight="1">
      <c r="A19" s="12"/>
      <c r="B19" s="12"/>
      <c r="C19" s="13"/>
      <c r="D19" s="13"/>
      <c r="E19" s="13"/>
      <c r="F19" s="13"/>
      <c r="G19" s="13"/>
      <c r="H19" s="13"/>
      <c r="I19" s="13"/>
      <c r="J19" s="13"/>
      <c r="K19" s="23"/>
      <c r="L19" s="24"/>
      <c r="M19" s="23"/>
      <c r="N19" s="23"/>
      <c r="O19" s="25"/>
      <c r="P19" s="25"/>
      <c r="Q19" s="25"/>
      <c r="R19" s="25"/>
      <c r="S19" s="25"/>
      <c r="T19" s="25"/>
      <c r="U19" s="25"/>
      <c r="V19" s="25"/>
      <c r="W19" s="25"/>
      <c r="X19" s="25"/>
      <c r="Y19" s="25"/>
    </row>
    <row r="20" spans="1:26" ht="24" customHeight="1">
      <c r="A20" s="170" t="s">
        <v>82</v>
      </c>
      <c r="B20" s="170" t="s">
        <v>9</v>
      </c>
      <c r="C20" s="171" t="s">
        <v>10</v>
      </c>
      <c r="D20" s="171"/>
      <c r="E20" s="171"/>
      <c r="F20" s="171"/>
      <c r="G20" s="171"/>
      <c r="H20" s="171"/>
      <c r="I20" s="171"/>
      <c r="J20" s="171"/>
      <c r="K20" s="172" t="s">
        <v>11</v>
      </c>
      <c r="L20" s="172"/>
      <c r="M20" s="172"/>
      <c r="N20" s="172"/>
      <c r="O20" s="171" t="s">
        <v>12</v>
      </c>
      <c r="P20" s="171"/>
      <c r="Q20" s="171"/>
      <c r="R20" s="171"/>
      <c r="S20" s="171"/>
      <c r="T20" s="171"/>
      <c r="U20" s="171"/>
      <c r="V20" s="171"/>
      <c r="W20" s="171"/>
      <c r="X20" s="171"/>
      <c r="Y20" s="171"/>
      <c r="Z20" s="171"/>
    </row>
    <row r="21" spans="1:26">
      <c r="A21" s="170"/>
      <c r="B21" s="170"/>
      <c r="C21" s="171"/>
      <c r="D21" s="171"/>
      <c r="E21" s="171"/>
      <c r="F21" s="171"/>
      <c r="G21" s="171"/>
      <c r="H21" s="171"/>
      <c r="I21" s="171"/>
      <c r="J21" s="171"/>
      <c r="K21" s="44">
        <v>1</v>
      </c>
      <c r="L21" s="44">
        <v>2</v>
      </c>
      <c r="M21" s="44">
        <v>3</v>
      </c>
      <c r="N21" s="44">
        <v>4</v>
      </c>
      <c r="O21" s="171"/>
      <c r="P21" s="171"/>
      <c r="Q21" s="171"/>
      <c r="R21" s="171"/>
      <c r="S21" s="171"/>
      <c r="T21" s="171"/>
      <c r="U21" s="171"/>
      <c r="V21" s="171"/>
      <c r="W21" s="171"/>
      <c r="X21" s="171"/>
      <c r="Y21" s="171"/>
      <c r="Z21" s="171"/>
    </row>
    <row r="22" spans="1:26" ht="42.75" customHeight="1">
      <c r="A22" s="14" t="s">
        <v>29</v>
      </c>
      <c r="B22" s="6" t="s">
        <v>30</v>
      </c>
      <c r="C22" s="169" t="s">
        <v>14</v>
      </c>
      <c r="D22" s="169"/>
      <c r="E22" s="169"/>
      <c r="F22" s="169"/>
      <c r="G22" s="169"/>
      <c r="H22" s="169"/>
      <c r="I22" s="169"/>
      <c r="J22" s="169"/>
      <c r="K22" s="20">
        <v>1</v>
      </c>
      <c r="L22" s="20">
        <v>1</v>
      </c>
      <c r="M22" s="20">
        <v>1</v>
      </c>
      <c r="N22" s="20">
        <v>1</v>
      </c>
      <c r="O22" s="171"/>
      <c r="P22" s="171"/>
      <c r="Q22" s="171"/>
      <c r="R22" s="171"/>
      <c r="S22" s="171"/>
      <c r="T22" s="171"/>
      <c r="U22" s="171"/>
      <c r="V22" s="171"/>
      <c r="W22" s="171"/>
      <c r="X22" s="171"/>
      <c r="Y22" s="171"/>
      <c r="Z22" s="171"/>
    </row>
    <row r="23" spans="1:26" ht="30" customHeight="1">
      <c r="A23" s="173"/>
      <c r="B23" s="171" t="s">
        <v>15</v>
      </c>
      <c r="C23" s="188" t="s">
        <v>16</v>
      </c>
      <c r="D23" s="188"/>
      <c r="E23" s="188"/>
      <c r="F23" s="188"/>
      <c r="G23" s="188"/>
      <c r="H23" s="188"/>
      <c r="I23" s="188"/>
      <c r="J23" s="188"/>
      <c r="K23" s="188"/>
      <c r="L23" s="188"/>
      <c r="M23" s="188"/>
      <c r="N23" s="188"/>
      <c r="O23" s="146" t="s">
        <v>154</v>
      </c>
      <c r="P23" s="146" t="s">
        <v>155</v>
      </c>
      <c r="Q23" s="146" t="s">
        <v>158</v>
      </c>
      <c r="R23" s="146" t="s">
        <v>159</v>
      </c>
      <c r="S23" s="146" t="s">
        <v>160</v>
      </c>
      <c r="T23" s="146" t="s">
        <v>161</v>
      </c>
      <c r="U23" s="146" t="s">
        <v>162</v>
      </c>
      <c r="V23" s="146" t="s">
        <v>163</v>
      </c>
      <c r="W23" s="146" t="s">
        <v>164</v>
      </c>
      <c r="X23" s="146" t="s">
        <v>156</v>
      </c>
      <c r="Y23" s="186" t="s">
        <v>17</v>
      </c>
      <c r="Z23" s="171" t="s">
        <v>18</v>
      </c>
    </row>
    <row r="24" spans="1:26" s="1" customFormat="1" ht="14.25" customHeight="1">
      <c r="A24" s="173"/>
      <c r="B24" s="171"/>
      <c r="C24" s="44" t="s">
        <v>19</v>
      </c>
      <c r="D24" s="44" t="s">
        <v>20</v>
      </c>
      <c r="E24" s="44" t="s">
        <v>21</v>
      </c>
      <c r="F24" s="44" t="s">
        <v>22</v>
      </c>
      <c r="G24" s="44" t="s">
        <v>21</v>
      </c>
      <c r="H24" s="44" t="s">
        <v>23</v>
      </c>
      <c r="I24" s="44" t="s">
        <v>23</v>
      </c>
      <c r="J24" s="44" t="s">
        <v>22</v>
      </c>
      <c r="K24" s="44" t="s">
        <v>24</v>
      </c>
      <c r="L24" s="44" t="s">
        <v>25</v>
      </c>
      <c r="M24" s="44" t="s">
        <v>26</v>
      </c>
      <c r="N24" s="44" t="s">
        <v>27</v>
      </c>
      <c r="O24" s="146"/>
      <c r="P24" s="146"/>
      <c r="Q24" s="146"/>
      <c r="R24" s="146"/>
      <c r="S24" s="146"/>
      <c r="T24" s="146"/>
      <c r="U24" s="146"/>
      <c r="V24" s="146"/>
      <c r="W24" s="146"/>
      <c r="X24" s="146"/>
      <c r="Y24" s="187"/>
      <c r="Z24" s="171"/>
    </row>
    <row r="25" spans="1:26" ht="42" customHeight="1">
      <c r="A25" s="7">
        <v>1</v>
      </c>
      <c r="B25" s="45" t="s">
        <v>31</v>
      </c>
      <c r="C25" s="43"/>
      <c r="D25" s="43"/>
      <c r="E25" s="43"/>
      <c r="F25" s="43"/>
      <c r="G25" s="43"/>
      <c r="H25" s="43"/>
      <c r="I25" s="43"/>
      <c r="J25" s="43"/>
      <c r="K25" s="43"/>
      <c r="L25" s="43"/>
      <c r="M25" s="43"/>
      <c r="N25" s="43"/>
      <c r="O25" s="21">
        <v>0</v>
      </c>
      <c r="P25" s="21"/>
      <c r="Q25" s="21"/>
      <c r="R25" s="21"/>
      <c r="S25" s="21"/>
      <c r="T25" s="21"/>
      <c r="U25" s="21"/>
      <c r="V25" s="21"/>
      <c r="W25" s="21"/>
      <c r="X25" s="21">
        <f t="shared" ref="X25:X50" si="2">SUM(O25:W25)</f>
        <v>0</v>
      </c>
      <c r="Y25" s="8"/>
      <c r="Z25" s="32"/>
    </row>
    <row r="26" spans="1:26" ht="33.75" customHeight="1">
      <c r="A26" s="7">
        <v>2</v>
      </c>
      <c r="B26" s="8" t="s">
        <v>32</v>
      </c>
      <c r="C26" s="43"/>
      <c r="D26" s="43"/>
      <c r="E26" s="43"/>
      <c r="F26" s="43"/>
      <c r="G26" s="43"/>
      <c r="H26" s="43"/>
      <c r="I26" s="43"/>
      <c r="J26" s="43"/>
      <c r="K26" s="43"/>
      <c r="L26" s="43"/>
      <c r="M26" s="43"/>
      <c r="N26" s="43"/>
      <c r="O26" s="21">
        <v>0</v>
      </c>
      <c r="P26" s="21"/>
      <c r="Q26" s="21"/>
      <c r="R26" s="21"/>
      <c r="S26" s="21"/>
      <c r="T26" s="21"/>
      <c r="U26" s="21"/>
      <c r="V26" s="21"/>
      <c r="W26" s="21"/>
      <c r="X26" s="21">
        <f t="shared" si="2"/>
        <v>0</v>
      </c>
      <c r="Y26" s="8"/>
      <c r="Z26" s="32"/>
    </row>
    <row r="27" spans="1:26" ht="64" customHeight="1">
      <c r="A27" s="180">
        <v>3</v>
      </c>
      <c r="B27" s="183" t="s">
        <v>33</v>
      </c>
      <c r="C27" s="178"/>
      <c r="D27" s="178"/>
      <c r="E27" s="178"/>
      <c r="F27" s="178"/>
      <c r="G27" s="178"/>
      <c r="H27" s="178"/>
      <c r="I27" s="178"/>
      <c r="J27" s="178"/>
      <c r="K27" s="178"/>
      <c r="L27" s="178"/>
      <c r="M27" s="178"/>
      <c r="N27" s="178"/>
      <c r="O27" s="41">
        <v>5304.85</v>
      </c>
      <c r="P27" s="41"/>
      <c r="Q27" s="41"/>
      <c r="R27" s="41"/>
      <c r="S27" s="41"/>
      <c r="T27" s="41"/>
      <c r="U27" s="41"/>
      <c r="V27" s="41"/>
      <c r="W27" s="41"/>
      <c r="X27" s="21">
        <f t="shared" si="2"/>
        <v>5304.85</v>
      </c>
      <c r="Y27" s="30" t="s">
        <v>34</v>
      </c>
      <c r="Z27" s="33" t="s">
        <v>83</v>
      </c>
    </row>
    <row r="28" spans="1:26" ht="63" customHeight="1">
      <c r="A28" s="181"/>
      <c r="B28" s="184"/>
      <c r="C28" s="178"/>
      <c r="D28" s="178"/>
      <c r="E28" s="178"/>
      <c r="F28" s="178"/>
      <c r="G28" s="178"/>
      <c r="H28" s="178"/>
      <c r="I28" s="178"/>
      <c r="J28" s="178"/>
      <c r="K28" s="178"/>
      <c r="L28" s="178"/>
      <c r="M28" s="178"/>
      <c r="N28" s="178"/>
      <c r="O28" s="41">
        <v>198223.26</v>
      </c>
      <c r="P28" s="41"/>
      <c r="Q28" s="41"/>
      <c r="R28" s="41"/>
      <c r="S28" s="41"/>
      <c r="T28" s="41"/>
      <c r="U28" s="41"/>
      <c r="V28" s="41"/>
      <c r="W28" s="41"/>
      <c r="X28" s="21">
        <f t="shared" si="2"/>
        <v>198223.26</v>
      </c>
      <c r="Y28" s="30" t="s">
        <v>34</v>
      </c>
      <c r="Z28" s="33" t="s">
        <v>35</v>
      </c>
    </row>
    <row r="29" spans="1:26" ht="57.5" customHeight="1">
      <c r="A29" s="181"/>
      <c r="B29" s="184"/>
      <c r="C29" s="178"/>
      <c r="D29" s="178"/>
      <c r="E29" s="178"/>
      <c r="F29" s="178"/>
      <c r="G29" s="178"/>
      <c r="H29" s="178"/>
      <c r="I29" s="178"/>
      <c r="J29" s="178"/>
      <c r="K29" s="178"/>
      <c r="L29" s="178"/>
      <c r="M29" s="178"/>
      <c r="N29" s="178"/>
      <c r="O29" s="41">
        <v>146308.49</v>
      </c>
      <c r="P29" s="41"/>
      <c r="Q29" s="41"/>
      <c r="R29" s="41"/>
      <c r="S29" s="41"/>
      <c r="T29" s="41"/>
      <c r="U29" s="41"/>
      <c r="V29" s="41"/>
      <c r="W29" s="41"/>
      <c r="X29" s="21">
        <f t="shared" si="2"/>
        <v>146308.49</v>
      </c>
      <c r="Y29" s="30" t="s">
        <v>34</v>
      </c>
      <c r="Z29" s="33" t="s">
        <v>84</v>
      </c>
    </row>
    <row r="30" spans="1:26" ht="48" customHeight="1">
      <c r="A30" s="181"/>
      <c r="B30" s="184"/>
      <c r="C30" s="178"/>
      <c r="D30" s="178"/>
      <c r="E30" s="178"/>
      <c r="F30" s="178"/>
      <c r="G30" s="178"/>
      <c r="H30" s="178"/>
      <c r="I30" s="178"/>
      <c r="J30" s="178"/>
      <c r="K30" s="178"/>
      <c r="L30" s="178"/>
      <c r="M30" s="178"/>
      <c r="N30" s="178"/>
      <c r="O30" s="41">
        <v>45255.28</v>
      </c>
      <c r="P30" s="41"/>
      <c r="Q30" s="41"/>
      <c r="R30" s="41"/>
      <c r="S30" s="41"/>
      <c r="T30" s="41"/>
      <c r="U30" s="41"/>
      <c r="V30" s="41"/>
      <c r="W30" s="41"/>
      <c r="X30" s="21">
        <f t="shared" si="2"/>
        <v>45255.28</v>
      </c>
      <c r="Y30" s="30" t="s">
        <v>34</v>
      </c>
      <c r="Z30" s="33" t="s">
        <v>36</v>
      </c>
    </row>
    <row r="31" spans="1:26" ht="62" customHeight="1">
      <c r="A31" s="181"/>
      <c r="B31" s="184"/>
      <c r="C31" s="178"/>
      <c r="D31" s="178"/>
      <c r="E31" s="178"/>
      <c r="F31" s="178"/>
      <c r="G31" s="178"/>
      <c r="H31" s="178"/>
      <c r="I31" s="178"/>
      <c r="J31" s="178"/>
      <c r="K31" s="178"/>
      <c r="L31" s="178"/>
      <c r="M31" s="178"/>
      <c r="N31" s="178"/>
      <c r="O31" s="41">
        <v>49336.03</v>
      </c>
      <c r="P31" s="41"/>
      <c r="Q31" s="41"/>
      <c r="R31" s="41"/>
      <c r="S31" s="41"/>
      <c r="T31" s="41"/>
      <c r="U31" s="41"/>
      <c r="V31" s="41"/>
      <c r="W31" s="41"/>
      <c r="X31" s="21">
        <f t="shared" si="2"/>
        <v>49336.03</v>
      </c>
      <c r="Y31" s="30" t="s">
        <v>34</v>
      </c>
      <c r="Z31" s="33" t="s">
        <v>85</v>
      </c>
    </row>
    <row r="32" spans="1:26" ht="73.5" customHeight="1">
      <c r="A32" s="181"/>
      <c r="B32" s="184"/>
      <c r="C32" s="178"/>
      <c r="D32" s="178"/>
      <c r="E32" s="178"/>
      <c r="F32" s="178"/>
      <c r="G32" s="178"/>
      <c r="H32" s="178"/>
      <c r="I32" s="178"/>
      <c r="J32" s="178"/>
      <c r="K32" s="178"/>
      <c r="L32" s="178"/>
      <c r="M32" s="178"/>
      <c r="N32" s="178"/>
      <c r="O32" s="41">
        <v>5148.17</v>
      </c>
      <c r="P32" s="41"/>
      <c r="Q32" s="41"/>
      <c r="R32" s="41"/>
      <c r="S32" s="41"/>
      <c r="T32" s="41"/>
      <c r="U32" s="41"/>
      <c r="V32" s="41"/>
      <c r="W32" s="41"/>
      <c r="X32" s="21">
        <f t="shared" si="2"/>
        <v>5148.17</v>
      </c>
      <c r="Y32" s="30" t="s">
        <v>34</v>
      </c>
      <c r="Z32" s="33" t="s">
        <v>56</v>
      </c>
    </row>
    <row r="33" spans="1:26" customFormat="1" ht="45" customHeight="1">
      <c r="A33" s="181"/>
      <c r="B33" s="184"/>
      <c r="C33" s="37"/>
      <c r="D33" s="37"/>
      <c r="E33" s="37"/>
      <c r="F33" s="37"/>
      <c r="G33" s="37"/>
      <c r="H33" s="37"/>
      <c r="I33" s="37"/>
      <c r="J33" s="37"/>
      <c r="K33" s="37"/>
      <c r="L33" s="37"/>
      <c r="M33" s="37"/>
      <c r="N33" s="37"/>
      <c r="O33" s="42">
        <v>128165.89</v>
      </c>
      <c r="P33" s="42"/>
      <c r="Q33" s="42"/>
      <c r="R33" s="42"/>
      <c r="S33" s="42"/>
      <c r="T33" s="42"/>
      <c r="U33" s="42"/>
      <c r="V33" s="42"/>
      <c r="W33" s="42"/>
      <c r="X33" s="21">
        <f t="shared" si="2"/>
        <v>128165.89</v>
      </c>
      <c r="Y33" s="38" t="s">
        <v>34</v>
      </c>
      <c r="Z33" s="39" t="s">
        <v>57</v>
      </c>
    </row>
    <row r="34" spans="1:26" customFormat="1" ht="57.5" customHeight="1">
      <c r="A34" s="181"/>
      <c r="B34" s="184"/>
      <c r="C34" s="43"/>
      <c r="D34" s="43"/>
      <c r="E34" s="43"/>
      <c r="F34" s="43"/>
      <c r="G34" s="43"/>
      <c r="H34" s="43"/>
      <c r="I34" s="43"/>
      <c r="J34" s="43"/>
      <c r="K34" s="43"/>
      <c r="L34" s="43"/>
      <c r="M34" s="43"/>
      <c r="N34" s="43"/>
      <c r="O34" s="41">
        <v>226886.58</v>
      </c>
      <c r="P34" s="41"/>
      <c r="Q34" s="41"/>
      <c r="R34" s="41"/>
      <c r="S34" s="41"/>
      <c r="T34" s="41"/>
      <c r="U34" s="41"/>
      <c r="V34" s="41"/>
      <c r="W34" s="41"/>
      <c r="X34" s="21">
        <f t="shared" si="2"/>
        <v>226886.58</v>
      </c>
      <c r="Y34" s="30" t="s">
        <v>34</v>
      </c>
      <c r="Z34" s="33" t="s">
        <v>86</v>
      </c>
    </row>
    <row r="35" spans="1:26" customFormat="1" ht="44" customHeight="1">
      <c r="A35" s="181"/>
      <c r="B35" s="184"/>
      <c r="C35" s="43"/>
      <c r="D35" s="43"/>
      <c r="E35" s="43"/>
      <c r="F35" s="43"/>
      <c r="G35" s="43"/>
      <c r="H35" s="43"/>
      <c r="I35" s="43"/>
      <c r="J35" s="43"/>
      <c r="K35" s="43"/>
      <c r="L35" s="43"/>
      <c r="M35" s="43"/>
      <c r="N35" s="43"/>
      <c r="O35" s="41">
        <v>87329.24</v>
      </c>
      <c r="P35" s="41"/>
      <c r="Q35" s="41"/>
      <c r="R35" s="41"/>
      <c r="S35" s="41"/>
      <c r="T35" s="41"/>
      <c r="U35" s="41"/>
      <c r="V35" s="41"/>
      <c r="W35" s="41"/>
      <c r="X35" s="21">
        <f t="shared" si="2"/>
        <v>87329.24</v>
      </c>
      <c r="Y35" s="30" t="s">
        <v>34</v>
      </c>
      <c r="Z35" s="33" t="s">
        <v>61</v>
      </c>
    </row>
    <row r="36" spans="1:26" customFormat="1" ht="72.5" customHeight="1">
      <c r="A36" s="182"/>
      <c r="B36" s="185"/>
      <c r="C36" s="43"/>
      <c r="D36" s="43"/>
      <c r="E36" s="43"/>
      <c r="F36" s="43"/>
      <c r="G36" s="43"/>
      <c r="H36" s="43"/>
      <c r="I36" s="43"/>
      <c r="J36" s="43"/>
      <c r="K36" s="43"/>
      <c r="L36" s="43"/>
      <c r="M36" s="43"/>
      <c r="N36" s="43"/>
      <c r="O36" s="41">
        <v>203306.89</v>
      </c>
      <c r="P36" s="41"/>
      <c r="Q36" s="41"/>
      <c r="R36" s="41"/>
      <c r="S36" s="41"/>
      <c r="T36" s="41">
        <v>20000</v>
      </c>
      <c r="U36" s="41"/>
      <c r="V36" s="41"/>
      <c r="W36" s="41"/>
      <c r="X36" s="21">
        <f t="shared" si="2"/>
        <v>223306.89</v>
      </c>
      <c r="Y36" s="30" t="s">
        <v>34</v>
      </c>
      <c r="Z36" s="33" t="s">
        <v>62</v>
      </c>
    </row>
    <row r="37" spans="1:26" customFormat="1" ht="41" customHeight="1">
      <c r="A37" s="7">
        <v>3</v>
      </c>
      <c r="B37" s="8" t="s">
        <v>33</v>
      </c>
      <c r="C37" s="43"/>
      <c r="D37" s="43"/>
      <c r="E37" s="43"/>
      <c r="F37" s="43"/>
      <c r="G37" s="43"/>
      <c r="H37" s="43"/>
      <c r="I37" s="43"/>
      <c r="J37" s="43"/>
      <c r="K37" s="43"/>
      <c r="L37" s="43"/>
      <c r="M37" s="43"/>
      <c r="N37" s="43"/>
      <c r="O37" s="41">
        <v>330000</v>
      </c>
      <c r="P37" s="41"/>
      <c r="Q37" s="41"/>
      <c r="R37" s="41"/>
      <c r="S37" s="41"/>
      <c r="T37" s="41">
        <v>-120000</v>
      </c>
      <c r="U37" s="41"/>
      <c r="V37" s="41"/>
      <c r="W37" s="41">
        <v>-200000</v>
      </c>
      <c r="X37" s="21">
        <f t="shared" si="2"/>
        <v>10000</v>
      </c>
      <c r="Y37" s="30" t="s">
        <v>34</v>
      </c>
      <c r="Z37" s="33" t="s">
        <v>77</v>
      </c>
    </row>
    <row r="38" spans="1:26" s="1" customFormat="1" ht="18.75" customHeight="1">
      <c r="A38" s="7">
        <v>4</v>
      </c>
      <c r="B38" s="28" t="s">
        <v>37</v>
      </c>
      <c r="C38" s="43"/>
      <c r="D38" s="43"/>
      <c r="E38" s="43"/>
      <c r="F38" s="43"/>
      <c r="G38" s="43"/>
      <c r="H38" s="43"/>
      <c r="I38" s="43"/>
      <c r="J38" s="43"/>
      <c r="K38" s="43"/>
      <c r="L38" s="43"/>
      <c r="M38" s="43"/>
      <c r="N38" s="43"/>
      <c r="O38" s="41">
        <v>50000</v>
      </c>
      <c r="P38" s="41"/>
      <c r="Q38" s="41"/>
      <c r="R38" s="41"/>
      <c r="S38" s="41"/>
      <c r="T38" s="41"/>
      <c r="U38" s="41"/>
      <c r="V38" s="41"/>
      <c r="W38" s="41"/>
      <c r="X38" s="21">
        <f t="shared" si="2"/>
        <v>50000</v>
      </c>
      <c r="Y38" s="30" t="s">
        <v>38</v>
      </c>
      <c r="Z38" s="33" t="s">
        <v>39</v>
      </c>
    </row>
    <row r="39" spans="1:26" ht="73" customHeight="1">
      <c r="A39" s="179">
        <v>5</v>
      </c>
      <c r="B39" s="169" t="s">
        <v>40</v>
      </c>
      <c r="C39" s="178"/>
      <c r="D39" s="178"/>
      <c r="E39" s="178"/>
      <c r="F39" s="178"/>
      <c r="G39" s="178"/>
      <c r="H39" s="178"/>
      <c r="I39" s="178"/>
      <c r="J39" s="178"/>
      <c r="K39" s="178"/>
      <c r="L39" s="178"/>
      <c r="M39" s="178"/>
      <c r="N39" s="178"/>
      <c r="O39" s="41">
        <v>272628.62</v>
      </c>
      <c r="P39" s="41"/>
      <c r="Q39" s="41"/>
      <c r="R39" s="41"/>
      <c r="S39" s="41"/>
      <c r="T39" s="41"/>
      <c r="U39" s="41"/>
      <c r="V39" s="41"/>
      <c r="W39" s="41"/>
      <c r="X39" s="21">
        <f t="shared" si="2"/>
        <v>272628.62</v>
      </c>
      <c r="Y39" s="30" t="s">
        <v>41</v>
      </c>
      <c r="Z39" s="33" t="s">
        <v>42</v>
      </c>
    </row>
    <row r="40" spans="1:26" ht="64" customHeight="1">
      <c r="A40" s="179"/>
      <c r="B40" s="169"/>
      <c r="C40" s="178"/>
      <c r="D40" s="178"/>
      <c r="E40" s="178"/>
      <c r="F40" s="178"/>
      <c r="G40" s="178"/>
      <c r="H40" s="178"/>
      <c r="I40" s="178"/>
      <c r="J40" s="178"/>
      <c r="K40" s="178"/>
      <c r="L40" s="178"/>
      <c r="M40" s="178"/>
      <c r="N40" s="178"/>
      <c r="O40" s="41">
        <v>772964.39</v>
      </c>
      <c r="P40" s="41"/>
      <c r="Q40" s="41"/>
      <c r="R40" s="41"/>
      <c r="S40" s="41"/>
      <c r="T40" s="41"/>
      <c r="U40" s="41"/>
      <c r="V40" s="41"/>
      <c r="W40" s="41"/>
      <c r="X40" s="21">
        <f t="shared" si="2"/>
        <v>772964.39</v>
      </c>
      <c r="Y40" s="30" t="s">
        <v>41</v>
      </c>
      <c r="Z40" s="33" t="s">
        <v>35</v>
      </c>
    </row>
    <row r="41" spans="1:26" ht="58.5" customHeight="1">
      <c r="A41" s="179"/>
      <c r="B41" s="169"/>
      <c r="C41" s="178"/>
      <c r="D41" s="178"/>
      <c r="E41" s="178"/>
      <c r="F41" s="178"/>
      <c r="G41" s="178"/>
      <c r="H41" s="178"/>
      <c r="I41" s="178"/>
      <c r="J41" s="178"/>
      <c r="K41" s="178"/>
      <c r="L41" s="178"/>
      <c r="M41" s="178"/>
      <c r="N41" s="178"/>
      <c r="O41" s="41">
        <v>179860.63</v>
      </c>
      <c r="P41" s="41"/>
      <c r="Q41" s="41"/>
      <c r="R41" s="41"/>
      <c r="S41" s="41"/>
      <c r="T41" s="41"/>
      <c r="U41" s="41"/>
      <c r="V41" s="41"/>
      <c r="W41" s="41"/>
      <c r="X41" s="21">
        <f t="shared" si="2"/>
        <v>179860.63</v>
      </c>
      <c r="Y41" s="30" t="s">
        <v>41</v>
      </c>
      <c r="Z41" s="33" t="s">
        <v>43</v>
      </c>
    </row>
    <row r="42" spans="1:26" ht="48" customHeight="1">
      <c r="A42" s="179"/>
      <c r="B42" s="169"/>
      <c r="C42" s="178"/>
      <c r="D42" s="178"/>
      <c r="E42" s="178"/>
      <c r="F42" s="178"/>
      <c r="G42" s="178"/>
      <c r="H42" s="178"/>
      <c r="I42" s="178"/>
      <c r="J42" s="178"/>
      <c r="K42" s="178"/>
      <c r="L42" s="178"/>
      <c r="M42" s="178"/>
      <c r="N42" s="178"/>
      <c r="O42" s="41">
        <v>110161.47</v>
      </c>
      <c r="P42" s="41"/>
      <c r="Q42" s="41"/>
      <c r="R42" s="41"/>
      <c r="S42" s="41"/>
      <c r="T42" s="41"/>
      <c r="U42" s="41"/>
      <c r="V42" s="41"/>
      <c r="W42" s="41"/>
      <c r="X42" s="21">
        <f t="shared" si="2"/>
        <v>110161.47</v>
      </c>
      <c r="Y42" s="30" t="s">
        <v>41</v>
      </c>
      <c r="Z42" s="33" t="s">
        <v>44</v>
      </c>
    </row>
    <row r="43" spans="1:26" ht="64.5" customHeight="1">
      <c r="A43" s="179"/>
      <c r="B43" s="169"/>
      <c r="C43" s="178"/>
      <c r="D43" s="178"/>
      <c r="E43" s="178"/>
      <c r="F43" s="178"/>
      <c r="G43" s="178"/>
      <c r="H43" s="178"/>
      <c r="I43" s="178"/>
      <c r="J43" s="178"/>
      <c r="K43" s="178"/>
      <c r="L43" s="178"/>
      <c r="M43" s="178"/>
      <c r="N43" s="178"/>
      <c r="O43" s="41">
        <v>206284.67</v>
      </c>
      <c r="P43" s="41"/>
      <c r="Q43" s="41"/>
      <c r="R43" s="41"/>
      <c r="S43" s="41"/>
      <c r="T43" s="41"/>
      <c r="U43" s="41"/>
      <c r="V43" s="41"/>
      <c r="W43" s="41"/>
      <c r="X43" s="21">
        <f t="shared" si="2"/>
        <v>206284.67</v>
      </c>
      <c r="Y43" s="30" t="s">
        <v>41</v>
      </c>
      <c r="Z43" s="33" t="s">
        <v>85</v>
      </c>
    </row>
    <row r="44" spans="1:26" ht="71.5" customHeight="1">
      <c r="A44" s="179"/>
      <c r="B44" s="169"/>
      <c r="C44" s="178"/>
      <c r="D44" s="178"/>
      <c r="E44" s="178"/>
      <c r="F44" s="178"/>
      <c r="G44" s="178"/>
      <c r="H44" s="178"/>
      <c r="I44" s="178"/>
      <c r="J44" s="178"/>
      <c r="K44" s="178"/>
      <c r="L44" s="178"/>
      <c r="M44" s="178"/>
      <c r="N44" s="178"/>
      <c r="O44" s="41">
        <v>27592.52</v>
      </c>
      <c r="P44" s="41"/>
      <c r="Q44" s="41"/>
      <c r="R44" s="41"/>
      <c r="S44" s="41"/>
      <c r="T44" s="41"/>
      <c r="U44" s="41"/>
      <c r="V44" s="41"/>
      <c r="W44" s="41"/>
      <c r="X44" s="21">
        <f t="shared" si="2"/>
        <v>27592.52</v>
      </c>
      <c r="Y44" s="30" t="s">
        <v>41</v>
      </c>
      <c r="Z44" s="33" t="s">
        <v>60</v>
      </c>
    </row>
    <row r="45" spans="1:26" ht="40.5" customHeight="1">
      <c r="A45" s="179"/>
      <c r="B45" s="169"/>
      <c r="C45" s="49"/>
      <c r="D45" s="49"/>
      <c r="E45" s="49"/>
      <c r="F45" s="49"/>
      <c r="G45" s="49"/>
      <c r="H45" s="49"/>
      <c r="I45" s="49"/>
      <c r="J45" s="49"/>
      <c r="K45" s="49"/>
      <c r="L45" s="49"/>
      <c r="M45" s="49"/>
      <c r="N45" s="49"/>
      <c r="O45" s="41">
        <v>614104.43000000005</v>
      </c>
      <c r="P45" s="41"/>
      <c r="Q45" s="41"/>
      <c r="R45" s="41"/>
      <c r="S45" s="41"/>
      <c r="T45" s="41"/>
      <c r="U45" s="41"/>
      <c r="V45" s="41"/>
      <c r="W45" s="41"/>
      <c r="X45" s="21">
        <f t="shared" si="2"/>
        <v>614104.43000000005</v>
      </c>
      <c r="Y45" s="30" t="s">
        <v>41</v>
      </c>
      <c r="Z45" s="33" t="s">
        <v>59</v>
      </c>
    </row>
    <row r="46" spans="1:26" ht="63.75" customHeight="1">
      <c r="A46" s="179"/>
      <c r="B46" s="169"/>
      <c r="C46" s="49"/>
      <c r="D46" s="49"/>
      <c r="E46" s="49"/>
      <c r="F46" s="49"/>
      <c r="G46" s="49"/>
      <c r="H46" s="49"/>
      <c r="I46" s="49"/>
      <c r="J46" s="49"/>
      <c r="K46" s="49"/>
      <c r="L46" s="49"/>
      <c r="M46" s="49"/>
      <c r="N46" s="49"/>
      <c r="O46" s="41">
        <v>323947.38</v>
      </c>
      <c r="P46" s="41"/>
      <c r="Q46" s="41"/>
      <c r="R46" s="41"/>
      <c r="S46" s="41"/>
      <c r="T46" s="41"/>
      <c r="U46" s="41"/>
      <c r="V46" s="41"/>
      <c r="W46" s="41"/>
      <c r="X46" s="21">
        <f t="shared" si="2"/>
        <v>323947.38</v>
      </c>
      <c r="Y46" s="30" t="s">
        <v>41</v>
      </c>
      <c r="Z46" s="33" t="s">
        <v>86</v>
      </c>
    </row>
    <row r="47" spans="1:26" ht="40.5" customHeight="1">
      <c r="A47" s="179"/>
      <c r="B47" s="169"/>
      <c r="C47" s="49"/>
      <c r="D47" s="49"/>
      <c r="E47" s="49"/>
      <c r="F47" s="49"/>
      <c r="G47" s="49"/>
      <c r="H47" s="49"/>
      <c r="I47" s="49"/>
      <c r="J47" s="49"/>
      <c r="K47" s="49"/>
      <c r="L47" s="49"/>
      <c r="M47" s="49"/>
      <c r="N47" s="49"/>
      <c r="O47" s="41">
        <v>140816.34</v>
      </c>
      <c r="P47" s="41"/>
      <c r="Q47" s="41"/>
      <c r="R47" s="41"/>
      <c r="S47" s="41"/>
      <c r="T47" s="41"/>
      <c r="U47" s="41"/>
      <c r="V47" s="41"/>
      <c r="W47" s="41"/>
      <c r="X47" s="21">
        <f t="shared" si="2"/>
        <v>140816.34</v>
      </c>
      <c r="Y47" s="30" t="s">
        <v>58</v>
      </c>
      <c r="Z47" s="33" t="s">
        <v>61</v>
      </c>
    </row>
    <row r="48" spans="1:26" ht="64.5" customHeight="1">
      <c r="A48" s="179">
        <v>5</v>
      </c>
      <c r="B48" s="169" t="s">
        <v>40</v>
      </c>
      <c r="C48" s="49"/>
      <c r="D48" s="49"/>
      <c r="E48" s="49"/>
      <c r="F48" s="49"/>
      <c r="G48" s="49"/>
      <c r="H48" s="49"/>
      <c r="I48" s="49"/>
      <c r="J48" s="49"/>
      <c r="K48" s="49"/>
      <c r="L48" s="49"/>
      <c r="M48" s="49"/>
      <c r="N48" s="49"/>
      <c r="O48" s="41">
        <v>222517.73</v>
      </c>
      <c r="P48" s="41"/>
      <c r="Q48" s="41"/>
      <c r="R48" s="41"/>
      <c r="S48" s="41"/>
      <c r="T48" s="41">
        <v>30000</v>
      </c>
      <c r="U48" s="41"/>
      <c r="V48" s="41"/>
      <c r="W48" s="41"/>
      <c r="X48" s="21">
        <f t="shared" si="2"/>
        <v>252517.73</v>
      </c>
      <c r="Y48" s="30" t="s">
        <v>41</v>
      </c>
      <c r="Z48" s="33" t="s">
        <v>62</v>
      </c>
    </row>
    <row r="49" spans="1:26" ht="40" customHeight="1">
      <c r="A49" s="179"/>
      <c r="B49" s="169"/>
      <c r="C49" s="49"/>
      <c r="D49" s="49"/>
      <c r="E49" s="49"/>
      <c r="F49" s="49"/>
      <c r="G49" s="49"/>
      <c r="H49" s="49"/>
      <c r="I49" s="49"/>
      <c r="J49" s="49"/>
      <c r="K49" s="49"/>
      <c r="L49" s="49"/>
      <c r="M49" s="49"/>
      <c r="N49" s="49"/>
      <c r="O49" s="41">
        <v>330000</v>
      </c>
      <c r="P49" s="41"/>
      <c r="Q49" s="41"/>
      <c r="R49" s="41"/>
      <c r="S49" s="41"/>
      <c r="T49" s="41">
        <v>-230000</v>
      </c>
      <c r="U49" s="41"/>
      <c r="V49" s="41"/>
      <c r="W49" s="41">
        <v>-100000</v>
      </c>
      <c r="X49" s="21">
        <f t="shared" si="2"/>
        <v>0</v>
      </c>
      <c r="Y49" s="30" t="s">
        <v>41</v>
      </c>
      <c r="Z49" s="33" t="s">
        <v>77</v>
      </c>
    </row>
    <row r="50" spans="1:26" ht="29.5" customHeight="1">
      <c r="A50" s="7">
        <v>6</v>
      </c>
      <c r="B50" s="29" t="s">
        <v>65</v>
      </c>
      <c r="C50" s="43"/>
      <c r="D50" s="43"/>
      <c r="E50" s="43"/>
      <c r="F50" s="43"/>
      <c r="G50" s="43"/>
      <c r="H50" s="43"/>
      <c r="I50" s="43"/>
      <c r="J50" s="43"/>
      <c r="K50" s="43"/>
      <c r="L50" s="43"/>
      <c r="M50" s="43"/>
      <c r="N50" s="43"/>
      <c r="O50" s="41">
        <v>440000</v>
      </c>
      <c r="P50" s="138"/>
      <c r="Q50" s="138">
        <v>-25000</v>
      </c>
      <c r="R50" s="138"/>
      <c r="S50" s="138"/>
      <c r="T50" s="138"/>
      <c r="U50" s="138"/>
      <c r="V50" s="138">
        <v>-10000</v>
      </c>
      <c r="W50" s="138">
        <v>-200000</v>
      </c>
      <c r="X50" s="21">
        <f t="shared" si="2"/>
        <v>205000</v>
      </c>
      <c r="Y50" s="31" t="s">
        <v>45</v>
      </c>
      <c r="Z50" s="33" t="s">
        <v>46</v>
      </c>
    </row>
    <row r="51" spans="1:26" ht="26.25" customHeight="1">
      <c r="A51" s="9"/>
      <c r="B51" s="10" t="s">
        <v>28</v>
      </c>
      <c r="C51" s="11"/>
      <c r="D51" s="11"/>
      <c r="E51" s="11"/>
      <c r="F51" s="11"/>
      <c r="G51" s="11"/>
      <c r="H51" s="11"/>
      <c r="I51" s="11"/>
      <c r="J51" s="11"/>
      <c r="K51" s="11"/>
      <c r="L51" s="11"/>
      <c r="M51" s="11"/>
      <c r="N51" s="11"/>
      <c r="O51" s="22">
        <f>SUM(O25:O50)</f>
        <v>5116142.8600000003</v>
      </c>
      <c r="P51" s="22">
        <f t="shared" ref="P51:V51" si="3">SUM(P25:P50)</f>
        <v>0</v>
      </c>
      <c r="Q51" s="22">
        <f t="shared" si="3"/>
        <v>-25000</v>
      </c>
      <c r="R51" s="22">
        <f t="shared" si="3"/>
        <v>0</v>
      </c>
      <c r="S51" s="22">
        <f t="shared" si="3"/>
        <v>0</v>
      </c>
      <c r="T51" s="22">
        <f t="shared" si="3"/>
        <v>-300000</v>
      </c>
      <c r="U51" s="22">
        <f t="shared" si="3"/>
        <v>0</v>
      </c>
      <c r="V51" s="22">
        <f t="shared" si="3"/>
        <v>-10000</v>
      </c>
      <c r="W51" s="22">
        <f t="shared" ref="W51:X51" si="4">SUM(W25:W50)</f>
        <v>-500000</v>
      </c>
      <c r="X51" s="22">
        <f t="shared" si="4"/>
        <v>4281142.8599999994</v>
      </c>
      <c r="Y51" s="11"/>
      <c r="Z51" s="34"/>
    </row>
    <row r="52" spans="1:26">
      <c r="A52" s="17"/>
      <c r="B52" s="18"/>
      <c r="C52" s="19"/>
      <c r="D52" s="19"/>
      <c r="E52" s="19"/>
      <c r="F52" s="19"/>
      <c r="G52" s="19"/>
      <c r="H52" s="19"/>
      <c r="I52" s="19"/>
      <c r="J52" s="19"/>
      <c r="K52" s="19"/>
      <c r="L52" s="19"/>
      <c r="M52" s="19"/>
      <c r="N52" s="19"/>
      <c r="O52" s="36"/>
      <c r="P52" s="36"/>
      <c r="Q52" s="36"/>
      <c r="R52" s="36"/>
      <c r="S52" s="36"/>
      <c r="T52" s="36"/>
      <c r="U52" s="36"/>
      <c r="V52" s="36"/>
      <c r="W52" s="36"/>
      <c r="X52" s="36"/>
    </row>
    <row r="53" spans="1:26" ht="21" customHeight="1">
      <c r="A53" s="170" t="s">
        <v>87</v>
      </c>
      <c r="B53" s="170" t="s">
        <v>9</v>
      </c>
      <c r="C53" s="171" t="s">
        <v>10</v>
      </c>
      <c r="D53" s="171"/>
      <c r="E53" s="171"/>
      <c r="F53" s="171"/>
      <c r="G53" s="171"/>
      <c r="H53" s="171"/>
      <c r="I53" s="171"/>
      <c r="J53" s="171"/>
      <c r="K53" s="172" t="s">
        <v>11</v>
      </c>
      <c r="L53" s="172"/>
      <c r="M53" s="172"/>
      <c r="N53" s="172"/>
      <c r="O53" s="171" t="s">
        <v>12</v>
      </c>
      <c r="P53" s="171"/>
      <c r="Q53" s="171"/>
      <c r="R53" s="171"/>
      <c r="S53" s="171"/>
      <c r="T53" s="171"/>
      <c r="U53" s="171"/>
      <c r="V53" s="171"/>
      <c r="W53" s="171"/>
      <c r="X53" s="171"/>
      <c r="Y53" s="171"/>
      <c r="Z53" s="171"/>
    </row>
    <row r="54" spans="1:26" ht="21.5" customHeight="1">
      <c r="A54" s="170"/>
      <c r="B54" s="170"/>
      <c r="C54" s="171"/>
      <c r="D54" s="171"/>
      <c r="E54" s="171"/>
      <c r="F54" s="171"/>
      <c r="G54" s="171"/>
      <c r="H54" s="171"/>
      <c r="I54" s="171"/>
      <c r="J54" s="171"/>
      <c r="K54" s="44">
        <v>1</v>
      </c>
      <c r="L54" s="44">
        <v>2</v>
      </c>
      <c r="M54" s="44">
        <v>3</v>
      </c>
      <c r="N54" s="44">
        <v>4</v>
      </c>
      <c r="O54" s="171"/>
      <c r="P54" s="171"/>
      <c r="Q54" s="171"/>
      <c r="R54" s="171"/>
      <c r="S54" s="171"/>
      <c r="T54" s="171"/>
      <c r="U54" s="171"/>
      <c r="V54" s="171"/>
      <c r="W54" s="171"/>
      <c r="X54" s="171"/>
      <c r="Y54" s="171"/>
      <c r="Z54" s="171"/>
    </row>
    <row r="55" spans="1:26" ht="44" customHeight="1">
      <c r="A55" s="14" t="s">
        <v>47</v>
      </c>
      <c r="B55" s="6" t="s">
        <v>48</v>
      </c>
      <c r="C55" s="169" t="s">
        <v>49</v>
      </c>
      <c r="D55" s="169"/>
      <c r="E55" s="169"/>
      <c r="F55" s="169"/>
      <c r="G55" s="169"/>
      <c r="H55" s="169"/>
      <c r="I55" s="169"/>
      <c r="J55" s="169"/>
      <c r="K55" s="20">
        <v>1</v>
      </c>
      <c r="L55" s="20">
        <v>1</v>
      </c>
      <c r="M55" s="20">
        <v>1</v>
      </c>
      <c r="N55" s="20">
        <v>1</v>
      </c>
      <c r="O55" s="171"/>
      <c r="P55" s="171"/>
      <c r="Q55" s="171"/>
      <c r="R55" s="171"/>
      <c r="S55" s="171"/>
      <c r="T55" s="171"/>
      <c r="U55" s="171"/>
      <c r="V55" s="171"/>
      <c r="W55" s="171"/>
      <c r="X55" s="171"/>
      <c r="Y55" s="171"/>
      <c r="Z55" s="171"/>
    </row>
    <row r="56" spans="1:26" ht="22.5" customHeight="1">
      <c r="A56" s="173"/>
      <c r="B56" s="171" t="s">
        <v>15</v>
      </c>
      <c r="C56" s="171" t="s">
        <v>16</v>
      </c>
      <c r="D56" s="171"/>
      <c r="E56" s="171"/>
      <c r="F56" s="171"/>
      <c r="G56" s="171"/>
      <c r="H56" s="171"/>
      <c r="I56" s="171"/>
      <c r="J56" s="171"/>
      <c r="K56" s="171"/>
      <c r="L56" s="171"/>
      <c r="M56" s="171"/>
      <c r="N56" s="171"/>
      <c r="O56" s="146" t="s">
        <v>154</v>
      </c>
      <c r="P56" s="146" t="s">
        <v>155</v>
      </c>
      <c r="Q56" s="146" t="s">
        <v>158</v>
      </c>
      <c r="R56" s="146" t="s">
        <v>159</v>
      </c>
      <c r="S56" s="146" t="s">
        <v>160</v>
      </c>
      <c r="T56" s="146" t="s">
        <v>161</v>
      </c>
      <c r="U56" s="146" t="s">
        <v>162</v>
      </c>
      <c r="V56" s="146" t="s">
        <v>163</v>
      </c>
      <c r="W56" s="146" t="s">
        <v>164</v>
      </c>
      <c r="X56" s="146" t="s">
        <v>156</v>
      </c>
      <c r="Y56" s="171" t="s">
        <v>17</v>
      </c>
      <c r="Z56" s="171" t="s">
        <v>18</v>
      </c>
    </row>
    <row r="57" spans="1:26" s="1" customFormat="1" ht="18" customHeight="1">
      <c r="A57" s="173"/>
      <c r="B57" s="171"/>
      <c r="C57" s="44" t="s">
        <v>19</v>
      </c>
      <c r="D57" s="44" t="s">
        <v>20</v>
      </c>
      <c r="E57" s="44" t="s">
        <v>21</v>
      </c>
      <c r="F57" s="44" t="s">
        <v>22</v>
      </c>
      <c r="G57" s="44" t="s">
        <v>21</v>
      </c>
      <c r="H57" s="44" t="s">
        <v>23</v>
      </c>
      <c r="I57" s="44" t="s">
        <v>23</v>
      </c>
      <c r="J57" s="44" t="s">
        <v>22</v>
      </c>
      <c r="K57" s="44" t="s">
        <v>24</v>
      </c>
      <c r="L57" s="44" t="s">
        <v>25</v>
      </c>
      <c r="M57" s="44" t="s">
        <v>26</v>
      </c>
      <c r="N57" s="44" t="s">
        <v>27</v>
      </c>
      <c r="O57" s="146"/>
      <c r="P57" s="146"/>
      <c r="Q57" s="146"/>
      <c r="R57" s="146"/>
      <c r="S57" s="146"/>
      <c r="T57" s="146"/>
      <c r="U57" s="146"/>
      <c r="V57" s="146"/>
      <c r="W57" s="146"/>
      <c r="X57" s="146"/>
      <c r="Y57" s="171"/>
      <c r="Z57" s="171"/>
    </row>
    <row r="58" spans="1:26" s="1" customFormat="1" ht="55.5" customHeight="1">
      <c r="A58" s="7">
        <v>1</v>
      </c>
      <c r="B58" s="45" t="s">
        <v>88</v>
      </c>
      <c r="C58" s="43"/>
      <c r="D58" s="43"/>
      <c r="E58" s="43"/>
      <c r="F58" s="43"/>
      <c r="G58" s="43"/>
      <c r="H58" s="43"/>
      <c r="I58" s="43"/>
      <c r="J58" s="43"/>
      <c r="K58" s="43"/>
      <c r="L58" s="43"/>
      <c r="M58" s="43"/>
      <c r="N58" s="43"/>
      <c r="O58" s="21">
        <v>0</v>
      </c>
      <c r="P58" s="21"/>
      <c r="Q58" s="21"/>
      <c r="R58" s="21"/>
      <c r="S58" s="21"/>
      <c r="T58" s="21"/>
      <c r="U58" s="21"/>
      <c r="V58" s="21"/>
      <c r="W58" s="21"/>
      <c r="X58" s="21">
        <f t="shared" ref="X58:X59" si="5">SUM(O58:W58)</f>
        <v>0</v>
      </c>
      <c r="Y58" s="8"/>
      <c r="Z58" s="32"/>
    </row>
    <row r="59" spans="1:26" ht="50.15" customHeight="1">
      <c r="A59" s="47">
        <v>2</v>
      </c>
      <c r="B59" s="28" t="s">
        <v>71</v>
      </c>
      <c r="C59" s="43"/>
      <c r="D59" s="43"/>
      <c r="E59" s="43"/>
      <c r="F59" s="43"/>
      <c r="G59" s="43"/>
      <c r="H59" s="43"/>
      <c r="I59" s="43"/>
      <c r="J59" s="43"/>
      <c r="K59" s="43"/>
      <c r="L59" s="43"/>
      <c r="M59" s="43"/>
      <c r="N59" s="43"/>
      <c r="O59" s="21">
        <v>0</v>
      </c>
      <c r="P59" s="21"/>
      <c r="Q59" s="21"/>
      <c r="R59" s="21"/>
      <c r="S59" s="21"/>
      <c r="T59" s="21"/>
      <c r="U59" s="21"/>
      <c r="V59" s="21"/>
      <c r="W59" s="21"/>
      <c r="X59" s="21">
        <f t="shared" si="5"/>
        <v>0</v>
      </c>
      <c r="Y59" s="8"/>
      <c r="Z59" s="32"/>
    </row>
    <row r="60" spans="1:26" ht="12.75" customHeight="1">
      <c r="A60" s="9"/>
      <c r="B60" s="10" t="s">
        <v>28</v>
      </c>
      <c r="C60" s="11"/>
      <c r="D60" s="11"/>
      <c r="E60" s="11"/>
      <c r="F60" s="11"/>
      <c r="G60" s="11"/>
      <c r="H60" s="11"/>
      <c r="I60" s="11"/>
      <c r="J60" s="11"/>
      <c r="K60" s="11"/>
      <c r="L60" s="11"/>
      <c r="M60" s="11"/>
      <c r="N60" s="11"/>
      <c r="O60" s="22">
        <f>SUM(O58:O58)</f>
        <v>0</v>
      </c>
      <c r="P60" s="22">
        <f t="shared" ref="P60:V60" si="6">SUM(P58:P58)</f>
        <v>0</v>
      </c>
      <c r="Q60" s="22">
        <f t="shared" si="6"/>
        <v>0</v>
      </c>
      <c r="R60" s="22">
        <f t="shared" si="6"/>
        <v>0</v>
      </c>
      <c r="S60" s="22">
        <f t="shared" si="6"/>
        <v>0</v>
      </c>
      <c r="T60" s="22">
        <f t="shared" si="6"/>
        <v>0</v>
      </c>
      <c r="U60" s="22">
        <f t="shared" si="6"/>
        <v>0</v>
      </c>
      <c r="V60" s="22">
        <f t="shared" si="6"/>
        <v>0</v>
      </c>
      <c r="W60" s="22">
        <f t="shared" ref="W60:X60" si="7">SUM(W58:W58)</f>
        <v>0</v>
      </c>
      <c r="X60" s="22">
        <f t="shared" si="7"/>
        <v>0</v>
      </c>
      <c r="Y60" s="11"/>
      <c r="Z60" s="34"/>
    </row>
    <row r="61" spans="1:26" s="56" customFormat="1" ht="12.75" customHeight="1">
      <c r="A61" s="51"/>
      <c r="B61" s="52"/>
      <c r="C61" s="53"/>
      <c r="D61" s="53"/>
      <c r="E61" s="53"/>
      <c r="F61" s="53"/>
      <c r="G61" s="53"/>
      <c r="H61" s="53"/>
      <c r="I61" s="53"/>
      <c r="J61" s="53"/>
      <c r="K61" s="53"/>
      <c r="L61" s="53"/>
      <c r="M61" s="53"/>
      <c r="N61" s="53"/>
      <c r="O61" s="54"/>
      <c r="P61" s="54"/>
      <c r="Q61" s="54"/>
      <c r="R61" s="54"/>
      <c r="S61" s="54"/>
      <c r="T61" s="54"/>
      <c r="U61" s="54"/>
      <c r="V61" s="54"/>
      <c r="W61" s="54"/>
      <c r="X61" s="54"/>
      <c r="Y61" s="53"/>
      <c r="Z61" s="55"/>
    </row>
    <row r="62" spans="1:26" ht="22" customHeight="1">
      <c r="A62" s="170" t="s">
        <v>89</v>
      </c>
      <c r="B62" s="170" t="s">
        <v>9</v>
      </c>
      <c r="C62" s="171" t="s">
        <v>10</v>
      </c>
      <c r="D62" s="171"/>
      <c r="E62" s="171"/>
      <c r="F62" s="171"/>
      <c r="G62" s="171"/>
      <c r="H62" s="171"/>
      <c r="I62" s="171"/>
      <c r="J62" s="171"/>
      <c r="K62" s="172" t="s">
        <v>11</v>
      </c>
      <c r="L62" s="172"/>
      <c r="M62" s="172"/>
      <c r="N62" s="172"/>
      <c r="O62" s="171" t="s">
        <v>12</v>
      </c>
      <c r="P62" s="171"/>
      <c r="Q62" s="171"/>
      <c r="R62" s="171"/>
      <c r="S62" s="171"/>
      <c r="T62" s="171"/>
      <c r="U62" s="171"/>
      <c r="V62" s="171"/>
      <c r="W62" s="171"/>
      <c r="X62" s="171"/>
      <c r="Y62" s="171"/>
      <c r="Z62" s="171"/>
    </row>
    <row r="63" spans="1:26" ht="18" customHeight="1">
      <c r="A63" s="170"/>
      <c r="B63" s="170"/>
      <c r="C63" s="171"/>
      <c r="D63" s="171"/>
      <c r="E63" s="171"/>
      <c r="F63" s="171"/>
      <c r="G63" s="171"/>
      <c r="H63" s="171"/>
      <c r="I63" s="171"/>
      <c r="J63" s="171"/>
      <c r="K63" s="44">
        <v>1</v>
      </c>
      <c r="L63" s="44">
        <v>2</v>
      </c>
      <c r="M63" s="44">
        <v>3</v>
      </c>
      <c r="N63" s="44">
        <v>4</v>
      </c>
      <c r="O63" s="171"/>
      <c r="P63" s="171"/>
      <c r="Q63" s="171"/>
      <c r="R63" s="171"/>
      <c r="S63" s="171"/>
      <c r="T63" s="171"/>
      <c r="U63" s="171"/>
      <c r="V63" s="171"/>
      <c r="W63" s="171"/>
      <c r="X63" s="171"/>
      <c r="Y63" s="171"/>
      <c r="Z63" s="171"/>
    </row>
    <row r="64" spans="1:26" ht="29.25" customHeight="1">
      <c r="A64" s="48" t="s">
        <v>72</v>
      </c>
      <c r="B64" s="6" t="s">
        <v>90</v>
      </c>
      <c r="C64" s="169" t="s">
        <v>91</v>
      </c>
      <c r="D64" s="169"/>
      <c r="E64" s="169"/>
      <c r="F64" s="169"/>
      <c r="G64" s="169"/>
      <c r="H64" s="169"/>
      <c r="I64" s="169"/>
      <c r="J64" s="169"/>
      <c r="K64" s="20">
        <v>1</v>
      </c>
      <c r="L64" s="20">
        <v>1</v>
      </c>
      <c r="M64" s="20">
        <v>1</v>
      </c>
      <c r="N64" s="20">
        <v>1</v>
      </c>
      <c r="O64" s="171"/>
      <c r="P64" s="171"/>
      <c r="Q64" s="171"/>
      <c r="R64" s="171"/>
      <c r="S64" s="171"/>
      <c r="T64" s="171"/>
      <c r="U64" s="171"/>
      <c r="V64" s="171"/>
      <c r="W64" s="171"/>
      <c r="X64" s="171"/>
      <c r="Y64" s="171"/>
      <c r="Z64" s="171"/>
    </row>
    <row r="65" spans="1:26" ht="24" customHeight="1">
      <c r="A65" s="173"/>
      <c r="B65" s="171" t="s">
        <v>15</v>
      </c>
      <c r="C65" s="171" t="s">
        <v>16</v>
      </c>
      <c r="D65" s="171"/>
      <c r="E65" s="171"/>
      <c r="F65" s="171"/>
      <c r="G65" s="171"/>
      <c r="H65" s="171"/>
      <c r="I65" s="171"/>
      <c r="J65" s="171"/>
      <c r="K65" s="171"/>
      <c r="L65" s="171"/>
      <c r="M65" s="171"/>
      <c r="N65" s="171"/>
      <c r="O65" s="146" t="s">
        <v>154</v>
      </c>
      <c r="P65" s="146" t="s">
        <v>155</v>
      </c>
      <c r="Q65" s="146" t="s">
        <v>158</v>
      </c>
      <c r="R65" s="146" t="s">
        <v>159</v>
      </c>
      <c r="S65" s="146" t="s">
        <v>160</v>
      </c>
      <c r="T65" s="146" t="s">
        <v>161</v>
      </c>
      <c r="U65" s="146" t="s">
        <v>162</v>
      </c>
      <c r="V65" s="146" t="s">
        <v>163</v>
      </c>
      <c r="W65" s="146" t="s">
        <v>164</v>
      </c>
      <c r="X65" s="146" t="s">
        <v>156</v>
      </c>
      <c r="Y65" s="171" t="s">
        <v>17</v>
      </c>
      <c r="Z65" s="171" t="s">
        <v>18</v>
      </c>
    </row>
    <row r="66" spans="1:26" ht="21" customHeight="1">
      <c r="A66" s="173"/>
      <c r="B66" s="171"/>
      <c r="C66" s="44" t="s">
        <v>19</v>
      </c>
      <c r="D66" s="44" t="s">
        <v>20</v>
      </c>
      <c r="E66" s="44" t="s">
        <v>21</v>
      </c>
      <c r="F66" s="44" t="s">
        <v>22</v>
      </c>
      <c r="G66" s="44" t="s">
        <v>21</v>
      </c>
      <c r="H66" s="44" t="s">
        <v>23</v>
      </c>
      <c r="I66" s="44" t="s">
        <v>23</v>
      </c>
      <c r="J66" s="44" t="s">
        <v>22</v>
      </c>
      <c r="K66" s="44" t="s">
        <v>24</v>
      </c>
      <c r="L66" s="44" t="s">
        <v>25</v>
      </c>
      <c r="M66" s="44" t="s">
        <v>26</v>
      </c>
      <c r="N66" s="44" t="s">
        <v>27</v>
      </c>
      <c r="O66" s="146"/>
      <c r="P66" s="146"/>
      <c r="Q66" s="146"/>
      <c r="R66" s="146"/>
      <c r="S66" s="146"/>
      <c r="T66" s="146"/>
      <c r="U66" s="146"/>
      <c r="V66" s="146"/>
      <c r="W66" s="146"/>
      <c r="X66" s="146"/>
      <c r="Y66" s="171"/>
      <c r="Z66" s="171"/>
    </row>
    <row r="67" spans="1:26" s="1" customFormat="1" ht="28" customHeight="1">
      <c r="A67" s="7">
        <v>1</v>
      </c>
      <c r="B67" s="28" t="s">
        <v>73</v>
      </c>
      <c r="C67" s="49"/>
      <c r="D67" s="49"/>
      <c r="E67" s="49"/>
      <c r="F67" s="49"/>
      <c r="G67" s="49"/>
      <c r="H67" s="49"/>
      <c r="I67" s="49"/>
      <c r="J67" s="49"/>
      <c r="K67" s="49"/>
      <c r="L67" s="49"/>
      <c r="M67" s="49"/>
      <c r="N67" s="49"/>
      <c r="O67" s="21">
        <v>0</v>
      </c>
      <c r="P67" s="21"/>
      <c r="Q67" s="21"/>
      <c r="R67" s="21"/>
      <c r="S67" s="21"/>
      <c r="T67" s="21"/>
      <c r="U67" s="21"/>
      <c r="V67" s="21"/>
      <c r="W67" s="21"/>
      <c r="X67" s="21">
        <f t="shared" ref="X67:X69" si="8">SUM(O67:W67)</f>
        <v>0</v>
      </c>
      <c r="Y67" s="8"/>
      <c r="Z67" s="32"/>
    </row>
    <row r="68" spans="1:26" s="1" customFormat="1" ht="50.25" customHeight="1">
      <c r="A68" s="47">
        <v>2</v>
      </c>
      <c r="B68" s="28" t="s">
        <v>74</v>
      </c>
      <c r="C68" s="49"/>
      <c r="D68" s="49"/>
      <c r="E68" s="49"/>
      <c r="F68" s="49"/>
      <c r="G68" s="49"/>
      <c r="H68" s="49"/>
      <c r="I68" s="49"/>
      <c r="J68" s="49"/>
      <c r="K68" s="49"/>
      <c r="L68" s="49"/>
      <c r="M68" s="49"/>
      <c r="N68" s="49"/>
      <c r="O68" s="21">
        <v>0</v>
      </c>
      <c r="P68" s="21"/>
      <c r="Q68" s="21"/>
      <c r="R68" s="21"/>
      <c r="S68" s="21"/>
      <c r="T68" s="21"/>
      <c r="U68" s="21"/>
      <c r="V68" s="21"/>
      <c r="W68" s="21"/>
      <c r="X68" s="21">
        <f t="shared" si="8"/>
        <v>0</v>
      </c>
      <c r="Y68" s="8"/>
      <c r="Z68" s="32"/>
    </row>
    <row r="69" spans="1:26" ht="51" customHeight="1">
      <c r="A69" s="47">
        <v>3</v>
      </c>
      <c r="B69" s="28" t="s">
        <v>75</v>
      </c>
      <c r="C69" s="49"/>
      <c r="D69" s="49"/>
      <c r="E69" s="49"/>
      <c r="F69" s="49"/>
      <c r="G69" s="49"/>
      <c r="H69" s="49"/>
      <c r="I69" s="49"/>
      <c r="J69" s="49"/>
      <c r="K69" s="49"/>
      <c r="L69" s="49"/>
      <c r="M69" s="49"/>
      <c r="N69" s="49"/>
      <c r="O69" s="21">
        <v>0</v>
      </c>
      <c r="P69" s="21"/>
      <c r="Q69" s="21"/>
      <c r="R69" s="21"/>
      <c r="S69" s="21"/>
      <c r="T69" s="21"/>
      <c r="U69" s="21"/>
      <c r="V69" s="21"/>
      <c r="W69" s="21"/>
      <c r="X69" s="21">
        <f t="shared" si="8"/>
        <v>0</v>
      </c>
      <c r="Y69" s="8"/>
      <c r="Z69" s="32"/>
    </row>
    <row r="70" spans="1:26" ht="24.5" customHeight="1">
      <c r="A70" s="11"/>
      <c r="B70" s="10" t="s">
        <v>28</v>
      </c>
      <c r="C70" s="11"/>
      <c r="D70" s="11"/>
      <c r="E70" s="11"/>
      <c r="F70" s="11"/>
      <c r="G70" s="11"/>
      <c r="H70" s="11"/>
      <c r="I70" s="11"/>
      <c r="J70" s="11"/>
      <c r="K70" s="11"/>
      <c r="L70" s="11"/>
      <c r="M70" s="11"/>
      <c r="N70" s="11"/>
      <c r="O70" s="22">
        <f>SUM(O67:O67)</f>
        <v>0</v>
      </c>
      <c r="P70" s="22">
        <f t="shared" ref="P70:V70" si="9">SUM(P67:P67)</f>
        <v>0</v>
      </c>
      <c r="Q70" s="22">
        <f t="shared" si="9"/>
        <v>0</v>
      </c>
      <c r="R70" s="22">
        <f t="shared" si="9"/>
        <v>0</v>
      </c>
      <c r="S70" s="22">
        <f t="shared" si="9"/>
        <v>0</v>
      </c>
      <c r="T70" s="22">
        <f t="shared" si="9"/>
        <v>0</v>
      </c>
      <c r="U70" s="22">
        <f t="shared" si="9"/>
        <v>0</v>
      </c>
      <c r="V70" s="22">
        <f t="shared" si="9"/>
        <v>0</v>
      </c>
      <c r="W70" s="22">
        <f t="shared" ref="W70:X70" si="10">SUM(W67:W67)</f>
        <v>0</v>
      </c>
      <c r="X70" s="22">
        <f t="shared" si="10"/>
        <v>0</v>
      </c>
      <c r="Y70" s="11"/>
      <c r="Z70" s="11"/>
    </row>
    <row r="71" spans="1:26" ht="13.5" customHeight="1">
      <c r="A71" s="15"/>
      <c r="B71" s="16"/>
      <c r="C71" s="16"/>
      <c r="D71" s="16"/>
      <c r="E71" s="16"/>
      <c r="F71" s="16"/>
      <c r="G71" s="16"/>
      <c r="H71" s="16"/>
      <c r="I71" s="16"/>
      <c r="J71" s="16"/>
      <c r="K71" s="16"/>
      <c r="L71" s="16"/>
      <c r="M71" s="16"/>
      <c r="N71" s="16"/>
      <c r="O71" s="26"/>
      <c r="P71" s="26"/>
      <c r="Q71" s="26"/>
      <c r="R71" s="26"/>
      <c r="S71" s="26"/>
      <c r="T71" s="26"/>
      <c r="U71" s="26"/>
      <c r="V71" s="26"/>
      <c r="W71" s="26"/>
      <c r="X71" s="26"/>
      <c r="Y71" s="16"/>
      <c r="Z71" s="16"/>
    </row>
    <row r="72" spans="1:26" ht="18" customHeight="1">
      <c r="A72" s="190" t="s">
        <v>78</v>
      </c>
      <c r="B72" s="190" t="s">
        <v>9</v>
      </c>
      <c r="C72" s="192" t="s">
        <v>10</v>
      </c>
      <c r="D72" s="193"/>
      <c r="E72" s="193"/>
      <c r="F72" s="193"/>
      <c r="G72" s="193"/>
      <c r="H72" s="193"/>
      <c r="I72" s="193"/>
      <c r="J72" s="194"/>
      <c r="K72" s="198" t="s">
        <v>11</v>
      </c>
      <c r="L72" s="199"/>
      <c r="M72" s="199"/>
      <c r="N72" s="200"/>
      <c r="O72" s="192" t="s">
        <v>12</v>
      </c>
      <c r="P72" s="193"/>
      <c r="Q72" s="193"/>
      <c r="R72" s="193"/>
      <c r="S72" s="193"/>
      <c r="T72" s="193"/>
      <c r="U72" s="193"/>
      <c r="V72" s="193"/>
      <c r="W72" s="193"/>
      <c r="X72" s="193"/>
      <c r="Y72" s="193"/>
      <c r="Z72" s="194"/>
    </row>
    <row r="73" spans="1:26" ht="13.5" customHeight="1">
      <c r="A73" s="191"/>
      <c r="B73" s="191"/>
      <c r="C73" s="195"/>
      <c r="D73" s="196"/>
      <c r="E73" s="196"/>
      <c r="F73" s="196"/>
      <c r="G73" s="196"/>
      <c r="H73" s="196"/>
      <c r="I73" s="196"/>
      <c r="J73" s="197"/>
      <c r="K73" s="44">
        <v>1</v>
      </c>
      <c r="L73" s="44">
        <v>2</v>
      </c>
      <c r="M73" s="44">
        <v>3</v>
      </c>
      <c r="N73" s="44">
        <v>4</v>
      </c>
      <c r="O73" s="195"/>
      <c r="P73" s="196"/>
      <c r="Q73" s="196"/>
      <c r="R73" s="196"/>
      <c r="S73" s="196"/>
      <c r="T73" s="196"/>
      <c r="U73" s="196"/>
      <c r="V73" s="196"/>
      <c r="W73" s="196"/>
      <c r="X73" s="196"/>
      <c r="Y73" s="196"/>
      <c r="Z73" s="197"/>
    </row>
    <row r="74" spans="1:26" ht="39" customHeight="1">
      <c r="A74" s="14" t="s">
        <v>50</v>
      </c>
      <c r="B74" s="6" t="s">
        <v>51</v>
      </c>
      <c r="C74" s="201" t="s">
        <v>52</v>
      </c>
      <c r="D74" s="202"/>
      <c r="E74" s="202"/>
      <c r="F74" s="202"/>
      <c r="G74" s="202"/>
      <c r="H74" s="202"/>
      <c r="I74" s="202"/>
      <c r="J74" s="203"/>
      <c r="K74" s="20">
        <v>1</v>
      </c>
      <c r="L74" s="20">
        <v>1</v>
      </c>
      <c r="M74" s="20">
        <v>1</v>
      </c>
      <c r="N74" s="20">
        <v>1</v>
      </c>
      <c r="O74" s="204"/>
      <c r="P74" s="205"/>
      <c r="Q74" s="205"/>
      <c r="R74" s="205"/>
      <c r="S74" s="205"/>
      <c r="T74" s="205"/>
      <c r="U74" s="205"/>
      <c r="V74" s="205"/>
      <c r="W74" s="205"/>
      <c r="X74" s="205"/>
      <c r="Y74" s="205"/>
      <c r="Z74" s="206"/>
    </row>
    <row r="75" spans="1:26">
      <c r="A75" s="207"/>
      <c r="B75" s="186" t="s">
        <v>15</v>
      </c>
      <c r="C75" s="204" t="s">
        <v>16</v>
      </c>
      <c r="D75" s="205"/>
      <c r="E75" s="205"/>
      <c r="F75" s="205"/>
      <c r="G75" s="205"/>
      <c r="H75" s="205"/>
      <c r="I75" s="205"/>
      <c r="J75" s="205"/>
      <c r="K75" s="205"/>
      <c r="L75" s="205"/>
      <c r="M75" s="205"/>
      <c r="N75" s="206"/>
      <c r="O75" s="146" t="s">
        <v>154</v>
      </c>
      <c r="P75" s="146" t="s">
        <v>155</v>
      </c>
      <c r="Q75" s="146" t="s">
        <v>158</v>
      </c>
      <c r="R75" s="146" t="s">
        <v>159</v>
      </c>
      <c r="S75" s="146" t="s">
        <v>160</v>
      </c>
      <c r="T75" s="146" t="s">
        <v>161</v>
      </c>
      <c r="U75" s="146" t="s">
        <v>162</v>
      </c>
      <c r="V75" s="146" t="s">
        <v>163</v>
      </c>
      <c r="W75" s="146" t="s">
        <v>164</v>
      </c>
      <c r="X75" s="146" t="s">
        <v>156</v>
      </c>
      <c r="Y75" s="186" t="s">
        <v>17</v>
      </c>
      <c r="Z75" s="186" t="s">
        <v>18</v>
      </c>
    </row>
    <row r="76" spans="1:26">
      <c r="A76" s="208"/>
      <c r="B76" s="187"/>
      <c r="C76" s="44" t="s">
        <v>19</v>
      </c>
      <c r="D76" s="44" t="s">
        <v>20</v>
      </c>
      <c r="E76" s="44" t="s">
        <v>21</v>
      </c>
      <c r="F76" s="44" t="s">
        <v>22</v>
      </c>
      <c r="G76" s="44" t="s">
        <v>21</v>
      </c>
      <c r="H76" s="44" t="s">
        <v>23</v>
      </c>
      <c r="I76" s="44" t="s">
        <v>23</v>
      </c>
      <c r="J76" s="44" t="s">
        <v>22</v>
      </c>
      <c r="K76" s="44" t="s">
        <v>24</v>
      </c>
      <c r="L76" s="44" t="s">
        <v>25</v>
      </c>
      <c r="M76" s="44" t="s">
        <v>26</v>
      </c>
      <c r="N76" s="44" t="s">
        <v>27</v>
      </c>
      <c r="O76" s="146"/>
      <c r="P76" s="146"/>
      <c r="Q76" s="146"/>
      <c r="R76" s="146"/>
      <c r="S76" s="146"/>
      <c r="T76" s="146"/>
      <c r="U76" s="146"/>
      <c r="V76" s="146"/>
      <c r="W76" s="146"/>
      <c r="X76" s="146"/>
      <c r="Y76" s="187"/>
      <c r="Z76" s="187"/>
    </row>
    <row r="77" spans="1:26" ht="23">
      <c r="A77" s="7">
        <v>1</v>
      </c>
      <c r="B77" s="45" t="s">
        <v>53</v>
      </c>
      <c r="C77" s="43"/>
      <c r="D77" s="43"/>
      <c r="E77" s="43"/>
      <c r="F77" s="43"/>
      <c r="G77" s="43"/>
      <c r="H77" s="43"/>
      <c r="I77" s="43"/>
      <c r="J77" s="43"/>
      <c r="K77" s="43"/>
      <c r="L77" s="43"/>
      <c r="M77" s="43"/>
      <c r="N77" s="43"/>
      <c r="O77" s="21">
        <v>0</v>
      </c>
      <c r="P77" s="21"/>
      <c r="Q77" s="21"/>
      <c r="R77" s="21"/>
      <c r="S77" s="21"/>
      <c r="T77" s="21"/>
      <c r="U77" s="21"/>
      <c r="V77" s="21"/>
      <c r="W77" s="21"/>
      <c r="X77" s="21">
        <f t="shared" ref="X77:X79" si="11">SUM(O77:W77)</f>
        <v>0</v>
      </c>
      <c r="Y77" s="8"/>
      <c r="Z77" s="32"/>
    </row>
    <row r="78" spans="1:26" ht="34.5">
      <c r="A78" s="7">
        <v>2</v>
      </c>
      <c r="B78" s="45" t="s">
        <v>54</v>
      </c>
      <c r="C78" s="43"/>
      <c r="D78" s="43"/>
      <c r="E78" s="43"/>
      <c r="F78" s="43"/>
      <c r="G78" s="43"/>
      <c r="H78" s="43"/>
      <c r="I78" s="43"/>
      <c r="J78" s="43"/>
      <c r="K78" s="43"/>
      <c r="L78" s="43"/>
      <c r="M78" s="43"/>
      <c r="N78" s="43"/>
      <c r="O78" s="21">
        <v>0</v>
      </c>
      <c r="P78" s="21"/>
      <c r="Q78" s="21"/>
      <c r="R78" s="21"/>
      <c r="S78" s="21"/>
      <c r="T78" s="21"/>
      <c r="U78" s="21"/>
      <c r="V78" s="21"/>
      <c r="W78" s="21"/>
      <c r="X78" s="21">
        <f t="shared" si="11"/>
        <v>0</v>
      </c>
      <c r="Y78" s="8"/>
      <c r="Z78" s="32"/>
    </row>
    <row r="79" spans="1:26" ht="34.5">
      <c r="A79" s="7">
        <v>3</v>
      </c>
      <c r="B79" s="45" t="s">
        <v>79</v>
      </c>
      <c r="C79" s="43"/>
      <c r="D79" s="43"/>
      <c r="E79" s="43"/>
      <c r="F79" s="43"/>
      <c r="G79" s="43"/>
      <c r="H79" s="43"/>
      <c r="I79" s="43"/>
      <c r="J79" s="43"/>
      <c r="K79" s="43"/>
      <c r="L79" s="43"/>
      <c r="M79" s="43"/>
      <c r="N79" s="43"/>
      <c r="O79" s="21">
        <v>0</v>
      </c>
      <c r="P79" s="21"/>
      <c r="Q79" s="21"/>
      <c r="R79" s="21"/>
      <c r="S79" s="21"/>
      <c r="T79" s="21"/>
      <c r="U79" s="21"/>
      <c r="V79" s="21"/>
      <c r="W79" s="21"/>
      <c r="X79" s="21">
        <f t="shared" si="11"/>
        <v>0</v>
      </c>
      <c r="Y79" s="8"/>
      <c r="Z79" s="32"/>
    </row>
    <row r="80" spans="1:26">
      <c r="A80" s="9"/>
      <c r="B80" s="10" t="s">
        <v>28</v>
      </c>
      <c r="C80" s="11"/>
      <c r="D80" s="11"/>
      <c r="E80" s="11"/>
      <c r="F80" s="11"/>
      <c r="G80" s="11"/>
      <c r="H80" s="11"/>
      <c r="I80" s="11"/>
      <c r="J80" s="11"/>
      <c r="K80" s="11"/>
      <c r="L80" s="11"/>
      <c r="M80" s="11"/>
      <c r="N80" s="11"/>
      <c r="O80" s="22">
        <f>SUM(O79:O79)</f>
        <v>0</v>
      </c>
      <c r="P80" s="22">
        <f t="shared" ref="P80:V80" si="12">SUM(P79:P79)</f>
        <v>0</v>
      </c>
      <c r="Q80" s="22">
        <f t="shared" si="12"/>
        <v>0</v>
      </c>
      <c r="R80" s="22">
        <f t="shared" si="12"/>
        <v>0</v>
      </c>
      <c r="S80" s="22">
        <f t="shared" si="12"/>
        <v>0</v>
      </c>
      <c r="T80" s="22">
        <f t="shared" si="12"/>
        <v>0</v>
      </c>
      <c r="U80" s="22">
        <f t="shared" si="12"/>
        <v>0</v>
      </c>
      <c r="V80" s="22">
        <f t="shared" si="12"/>
        <v>0</v>
      </c>
      <c r="W80" s="22">
        <f t="shared" ref="W80:X80" si="13">SUM(W79:W79)</f>
        <v>0</v>
      </c>
      <c r="X80" s="22">
        <f t="shared" si="13"/>
        <v>0</v>
      </c>
      <c r="Y80" s="11"/>
      <c r="Z80" s="11"/>
    </row>
    <row r="81" spans="1:26">
      <c r="A81" s="189" t="s">
        <v>55</v>
      </c>
      <c r="B81" s="189"/>
      <c r="C81" s="189"/>
      <c r="D81" s="189"/>
      <c r="E81" s="189"/>
      <c r="F81" s="189"/>
      <c r="G81" s="189"/>
      <c r="H81" s="189"/>
      <c r="I81" s="189"/>
      <c r="J81" s="189"/>
      <c r="K81" s="189"/>
      <c r="L81" s="189"/>
      <c r="M81" s="189"/>
      <c r="N81" s="189"/>
      <c r="O81" s="40">
        <f>O60+O51+O18</f>
        <v>5116142.8600000003</v>
      </c>
      <c r="P81" s="40">
        <f t="shared" ref="P81:V81" si="14">P60+P51+P18</f>
        <v>0</v>
      </c>
      <c r="Q81" s="40">
        <f t="shared" si="14"/>
        <v>-25000</v>
      </c>
      <c r="R81" s="40">
        <f t="shared" si="14"/>
        <v>0</v>
      </c>
      <c r="S81" s="40">
        <f t="shared" si="14"/>
        <v>0</v>
      </c>
      <c r="T81" s="40">
        <f t="shared" si="14"/>
        <v>-300000</v>
      </c>
      <c r="U81" s="40">
        <f t="shared" si="14"/>
        <v>0</v>
      </c>
      <c r="V81" s="40">
        <f t="shared" si="14"/>
        <v>-10000</v>
      </c>
      <c r="W81" s="40">
        <f t="shared" ref="W81:X81" si="15">W60+W51+W18</f>
        <v>-500000</v>
      </c>
      <c r="X81" s="40">
        <f t="shared" si="15"/>
        <v>4281142.8599999994</v>
      </c>
      <c r="Y81" s="27"/>
      <c r="Z81" s="27"/>
    </row>
    <row r="83" spans="1:26">
      <c r="O83" s="35"/>
      <c r="P83" s="35"/>
      <c r="Q83" s="35"/>
      <c r="R83" s="35"/>
      <c r="S83" s="35"/>
      <c r="T83" s="35"/>
      <c r="U83" s="35"/>
      <c r="V83" s="35"/>
      <c r="W83" s="35"/>
      <c r="X83" s="35"/>
    </row>
    <row r="84" spans="1:26">
      <c r="O84" s="35"/>
      <c r="P84" s="35"/>
      <c r="Q84" s="35"/>
      <c r="R84" s="35"/>
      <c r="S84" s="35"/>
      <c r="T84" s="35"/>
      <c r="U84" s="35"/>
      <c r="V84" s="35"/>
      <c r="W84" s="35"/>
      <c r="X84" s="35"/>
    </row>
  </sheetData>
  <protectedRanges>
    <protectedRange sqref="B68:B69" name="Rango1"/>
  </protectedRanges>
  <mergeCells count="151">
    <mergeCell ref="V56:V57"/>
    <mergeCell ref="V65:V66"/>
    <mergeCell ref="V75:V76"/>
    <mergeCell ref="S56:S57"/>
    <mergeCell ref="S65:S66"/>
    <mergeCell ref="S75:S76"/>
    <mergeCell ref="A81:N81"/>
    <mergeCell ref="A72:A73"/>
    <mergeCell ref="B72:B73"/>
    <mergeCell ref="C72:J73"/>
    <mergeCell ref="K72:N72"/>
    <mergeCell ref="O72:Z73"/>
    <mergeCell ref="C74:J74"/>
    <mergeCell ref="O74:Z74"/>
    <mergeCell ref="A62:A63"/>
    <mergeCell ref="A75:A76"/>
    <mergeCell ref="B75:B76"/>
    <mergeCell ref="C75:N75"/>
    <mergeCell ref="Y75:Y76"/>
    <mergeCell ref="A65:A66"/>
    <mergeCell ref="B65:B66"/>
    <mergeCell ref="C65:N65"/>
    <mergeCell ref="Z75:Z76"/>
    <mergeCell ref="U56:U57"/>
    <mergeCell ref="U65:U66"/>
    <mergeCell ref="U75:U76"/>
    <mergeCell ref="Y65:Y66"/>
    <mergeCell ref="C53:J54"/>
    <mergeCell ref="K53:N53"/>
    <mergeCell ref="O53:Z54"/>
    <mergeCell ref="C55:J55"/>
    <mergeCell ref="O55:Z55"/>
    <mergeCell ref="B23:B24"/>
    <mergeCell ref="C23:N23"/>
    <mergeCell ref="S14:S15"/>
    <mergeCell ref="S23:S24"/>
    <mergeCell ref="H39:H44"/>
    <mergeCell ref="I39:I44"/>
    <mergeCell ref="U14:U15"/>
    <mergeCell ref="U23:U24"/>
    <mergeCell ref="Y14:Y15"/>
    <mergeCell ref="P14:P15"/>
    <mergeCell ref="O14:O15"/>
    <mergeCell ref="W14:W15"/>
    <mergeCell ref="X14:X15"/>
    <mergeCell ref="T23:T24"/>
    <mergeCell ref="V14:V15"/>
    <mergeCell ref="V23:V24"/>
    <mergeCell ref="Z65:Z66"/>
    <mergeCell ref="B62:B63"/>
    <mergeCell ref="C62:J63"/>
    <mergeCell ref="K62:N62"/>
    <mergeCell ref="O62:Z63"/>
    <mergeCell ref="C64:J64"/>
    <mergeCell ref="O64:Z64"/>
    <mergeCell ref="Y23:Y24"/>
    <mergeCell ref="C39:C44"/>
    <mergeCell ref="D39:D44"/>
    <mergeCell ref="E39:E44"/>
    <mergeCell ref="F39:F44"/>
    <mergeCell ref="F27:F32"/>
    <mergeCell ref="G27:G32"/>
    <mergeCell ref="H27:H32"/>
    <mergeCell ref="I27:I32"/>
    <mergeCell ref="J27:J32"/>
    <mergeCell ref="C27:C32"/>
    <mergeCell ref="D27:D32"/>
    <mergeCell ref="E27:E32"/>
    <mergeCell ref="G39:G44"/>
    <mergeCell ref="O65:O66"/>
    <mergeCell ref="W65:W66"/>
    <mergeCell ref="O56:O57"/>
    <mergeCell ref="A56:A57"/>
    <mergeCell ref="B56:B57"/>
    <mergeCell ref="C56:N56"/>
    <mergeCell ref="Y56:Y57"/>
    <mergeCell ref="Z56:Z57"/>
    <mergeCell ref="J39:J44"/>
    <mergeCell ref="K39:K44"/>
    <mergeCell ref="L39:L44"/>
    <mergeCell ref="Z23:Z24"/>
    <mergeCell ref="L27:L32"/>
    <mergeCell ref="M27:M32"/>
    <mergeCell ref="N27:N32"/>
    <mergeCell ref="K27:K32"/>
    <mergeCell ref="M39:M44"/>
    <mergeCell ref="N39:N44"/>
    <mergeCell ref="A39:A47"/>
    <mergeCell ref="B39:B47"/>
    <mergeCell ref="A48:A49"/>
    <mergeCell ref="B48:B49"/>
    <mergeCell ref="A27:A36"/>
    <mergeCell ref="B27:B36"/>
    <mergeCell ref="A23:A24"/>
    <mergeCell ref="A53:A54"/>
    <mergeCell ref="B53:B54"/>
    <mergeCell ref="B6:Z6"/>
    <mergeCell ref="F2:Z2"/>
    <mergeCell ref="F3:J3"/>
    <mergeCell ref="K3:Z3"/>
    <mergeCell ref="F4:J4"/>
    <mergeCell ref="K4:Z4"/>
    <mergeCell ref="B7:Z7"/>
    <mergeCell ref="B8:Z8"/>
    <mergeCell ref="B9:Z9"/>
    <mergeCell ref="B10:Z10"/>
    <mergeCell ref="A11:A12"/>
    <mergeCell ref="B11:B12"/>
    <mergeCell ref="C11:J12"/>
    <mergeCell ref="K11:N11"/>
    <mergeCell ref="O11:Z12"/>
    <mergeCell ref="C22:J22"/>
    <mergeCell ref="O22:Z22"/>
    <mergeCell ref="C13:J13"/>
    <mergeCell ref="O13:Z13"/>
    <mergeCell ref="A14:A15"/>
    <mergeCell ref="Z14:Z15"/>
    <mergeCell ref="A20:A21"/>
    <mergeCell ref="B20:B21"/>
    <mergeCell ref="C20:J21"/>
    <mergeCell ref="K20:N20"/>
    <mergeCell ref="O20:Z21"/>
    <mergeCell ref="B14:B15"/>
    <mergeCell ref="Q14:Q15"/>
    <mergeCell ref="R14:R15"/>
    <mergeCell ref="C14:N14"/>
    <mergeCell ref="T14:T15"/>
    <mergeCell ref="T56:T57"/>
    <mergeCell ref="T65:T66"/>
    <mergeCell ref="T75:T76"/>
    <mergeCell ref="X65:X66"/>
    <mergeCell ref="O75:O76"/>
    <mergeCell ref="W75:W76"/>
    <mergeCell ref="X75:X76"/>
    <mergeCell ref="W23:W24"/>
    <mergeCell ref="X23:X24"/>
    <mergeCell ref="O23:O24"/>
    <mergeCell ref="P23:P24"/>
    <mergeCell ref="P56:P57"/>
    <mergeCell ref="P65:P66"/>
    <mergeCell ref="P75:P76"/>
    <mergeCell ref="Q23:Q24"/>
    <mergeCell ref="R23:R24"/>
    <mergeCell ref="Q56:Q57"/>
    <mergeCell ref="R56:R57"/>
    <mergeCell ref="Q65:Q66"/>
    <mergeCell ref="R65:R66"/>
    <mergeCell ref="Q75:Q76"/>
    <mergeCell ref="R75:R76"/>
    <mergeCell ref="W56:W57"/>
    <mergeCell ref="X56:X57"/>
  </mergeCells>
  <printOptions horizontalCentered="1"/>
  <pageMargins left="0.9055118110236221" right="0.70866141732283472" top="0.78740157480314965" bottom="0.59055118110236227" header="0.31496062992125984" footer="0.31496062992125984"/>
  <pageSetup paperSize="9" scale="44"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EB73A2-A021-4FEA-B5A9-9AA6CE3F1869}">
  <dimension ref="A8:L14"/>
  <sheetViews>
    <sheetView tabSelected="1" workbookViewId="0">
      <selection activeCell="J16" sqref="J16"/>
    </sheetView>
  </sheetViews>
  <sheetFormatPr baseColWidth="10" defaultColWidth="10.81640625" defaultRowHeight="14.5"/>
  <cols>
    <col min="1" max="1" width="10.81640625" style="127"/>
    <col min="2" max="2" width="24.26953125" style="127" customWidth="1"/>
    <col min="3" max="3" width="17.08984375" style="127" customWidth="1"/>
    <col min="4" max="11" width="12.90625" style="127" customWidth="1"/>
    <col min="12" max="12" width="12.6328125" style="127" customWidth="1"/>
    <col min="13" max="16384" width="10.81640625" style="127"/>
  </cols>
  <sheetData>
    <row r="8" spans="1:12" ht="26.25" customHeight="1">
      <c r="A8" s="209" t="s">
        <v>149</v>
      </c>
      <c r="B8" s="210"/>
      <c r="C8" s="210"/>
      <c r="D8" s="210"/>
      <c r="E8" s="210"/>
      <c r="F8" s="210"/>
      <c r="G8" s="210"/>
      <c r="H8" s="210"/>
      <c r="I8" s="210"/>
      <c r="J8" s="210"/>
      <c r="K8" s="210"/>
      <c r="L8" s="210"/>
    </row>
    <row r="9" spans="1:12" s="129" customFormat="1" ht="24" customHeight="1">
      <c r="A9" s="128" t="s">
        <v>144</v>
      </c>
      <c r="B9" s="128" t="s">
        <v>150</v>
      </c>
      <c r="C9" s="128" t="s">
        <v>151</v>
      </c>
      <c r="D9" s="128" t="s">
        <v>152</v>
      </c>
      <c r="E9" s="128" t="s">
        <v>157</v>
      </c>
      <c r="F9" s="139" t="s">
        <v>159</v>
      </c>
      <c r="G9" s="140" t="s">
        <v>160</v>
      </c>
      <c r="H9" s="141" t="s">
        <v>161</v>
      </c>
      <c r="I9" s="142" t="s">
        <v>162</v>
      </c>
      <c r="J9" s="143" t="s">
        <v>163</v>
      </c>
      <c r="K9" s="139" t="s">
        <v>164</v>
      </c>
      <c r="L9" s="128" t="s">
        <v>153</v>
      </c>
    </row>
    <row r="10" spans="1:12" s="129" customFormat="1" ht="21" customHeight="1">
      <c r="A10" s="130">
        <v>1</v>
      </c>
      <c r="B10" s="131" t="s">
        <v>95</v>
      </c>
      <c r="C10" s="132">
        <f>Presupuesto!O46</f>
        <v>0</v>
      </c>
      <c r="D10" s="132">
        <f>Presupuesto!P46</f>
        <v>0</v>
      </c>
      <c r="E10" s="132">
        <f>Presupuesto!Q46</f>
        <v>0</v>
      </c>
      <c r="F10" s="132">
        <f>Presupuesto!R46</f>
        <v>0</v>
      </c>
      <c r="G10" s="132">
        <f>Presupuesto!S46</f>
        <v>0</v>
      </c>
      <c r="H10" s="132">
        <f>Presupuesto!T46</f>
        <v>0</v>
      </c>
      <c r="I10" s="132">
        <f>Presupuesto!U46</f>
        <v>0</v>
      </c>
      <c r="J10" s="132">
        <f>Presupuesto!V46</f>
        <v>0</v>
      </c>
      <c r="K10" s="132">
        <f>Presupuesto!W46</f>
        <v>0</v>
      </c>
      <c r="L10" s="132">
        <f>Presupuesto!X46</f>
        <v>0</v>
      </c>
    </row>
    <row r="11" spans="1:12" s="129" customFormat="1" ht="18" customHeight="1">
      <c r="A11" s="130">
        <v>2</v>
      </c>
      <c r="B11" s="131" t="s">
        <v>124</v>
      </c>
      <c r="C11" s="133">
        <f>Contabilidad!O42</f>
        <v>0</v>
      </c>
      <c r="D11" s="133">
        <f>Contabilidad!P42</f>
        <v>0</v>
      </c>
      <c r="E11" s="133">
        <f>Contabilidad!Q42</f>
        <v>0</v>
      </c>
      <c r="F11" s="133">
        <f>Contabilidad!R42</f>
        <v>0</v>
      </c>
      <c r="G11" s="133">
        <f>Contabilidad!S42</f>
        <v>0</v>
      </c>
      <c r="H11" s="133">
        <f>Contabilidad!T42</f>
        <v>0</v>
      </c>
      <c r="I11" s="133">
        <f>Contabilidad!U42</f>
        <v>0</v>
      </c>
      <c r="J11" s="133">
        <f>Contabilidad!V42</f>
        <v>0</v>
      </c>
      <c r="K11" s="133">
        <f>Contabilidad!W42</f>
        <v>0</v>
      </c>
      <c r="L11" s="133">
        <f>Contabilidad!X42</f>
        <v>0</v>
      </c>
    </row>
    <row r="12" spans="1:12" s="134" customFormat="1" ht="18" customHeight="1">
      <c r="A12" s="130">
        <v>3</v>
      </c>
      <c r="B12" s="131" t="s">
        <v>7</v>
      </c>
      <c r="C12" s="132">
        <f>'Tesorería '!O81</f>
        <v>5116142.8600000003</v>
      </c>
      <c r="D12" s="132">
        <f>'Tesorería '!P81</f>
        <v>0</v>
      </c>
      <c r="E12" s="132">
        <f>'Tesorería '!Q81</f>
        <v>-25000</v>
      </c>
      <c r="F12" s="132">
        <f>'Tesorería '!R81</f>
        <v>0</v>
      </c>
      <c r="G12" s="132">
        <f>'Tesorería '!S81</f>
        <v>0</v>
      </c>
      <c r="H12" s="132">
        <f>'Tesorería '!T81</f>
        <v>-300000</v>
      </c>
      <c r="I12" s="132">
        <f>'Tesorería '!U81</f>
        <v>0</v>
      </c>
      <c r="J12" s="132">
        <f>'Tesorería '!V81</f>
        <v>-10000</v>
      </c>
      <c r="K12" s="132">
        <f>'Tesorería '!W81</f>
        <v>-500000</v>
      </c>
      <c r="L12" s="132">
        <f>'Tesorería '!X81</f>
        <v>4281142.8599999994</v>
      </c>
    </row>
    <row r="13" spans="1:12" s="134" customFormat="1" ht="21" customHeight="1">
      <c r="A13" s="135"/>
      <c r="B13" s="136" t="s">
        <v>145</v>
      </c>
      <c r="C13" s="137">
        <f>SUM(C10:C12)</f>
        <v>5116142.8600000003</v>
      </c>
      <c r="D13" s="137">
        <f t="shared" ref="D13:L13" si="0">SUM(D10:D12)</f>
        <v>0</v>
      </c>
      <c r="E13" s="137">
        <f t="shared" si="0"/>
        <v>-25000</v>
      </c>
      <c r="F13" s="137">
        <f t="shared" si="0"/>
        <v>0</v>
      </c>
      <c r="G13" s="137">
        <f t="shared" si="0"/>
        <v>0</v>
      </c>
      <c r="H13" s="137">
        <f t="shared" ref="H13:K13" si="1">SUM(H10:H12)</f>
        <v>-300000</v>
      </c>
      <c r="I13" s="137">
        <f t="shared" si="1"/>
        <v>0</v>
      </c>
      <c r="J13" s="137">
        <f t="shared" si="1"/>
        <v>-10000</v>
      </c>
      <c r="K13" s="137">
        <f t="shared" si="1"/>
        <v>-500000</v>
      </c>
      <c r="L13" s="137">
        <f t="shared" si="0"/>
        <v>4281142.8599999994</v>
      </c>
    </row>
    <row r="14" spans="1:12" s="134" customFormat="1" ht="14"/>
  </sheetData>
  <mergeCells count="1">
    <mergeCell ref="A8:L8"/>
  </mergeCells>
  <pageMargins left="0.98" right="0.7" top="0.9"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Presupuesto</vt:lpstr>
      <vt:lpstr>Contabilidad</vt:lpstr>
      <vt:lpstr>Tesorería </vt:lpstr>
      <vt:lpstr>Resumen</vt:lpstr>
      <vt:lpstr>Contabilidad!Títulos_a_imprimir</vt:lpstr>
      <vt:lpstr>Presupuesto!Títulos_a_imprimir</vt:lpstr>
      <vt:lpstr>'Tesorería '!Títulos_a_imprimir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dc:creator>
  <cp:lastModifiedBy>Lucía Elizabeth Cevallos</cp:lastModifiedBy>
  <cp:lastPrinted>2024-10-16T13:58:51Z</cp:lastPrinted>
  <dcterms:created xsi:type="dcterms:W3CDTF">2013-10-05T04:08:00Z</dcterms:created>
  <dcterms:modified xsi:type="dcterms:W3CDTF">2026-01-15T21:45:12Z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3082-11.2.0.9684</vt:lpwstr>
  </property>
</Properties>
</file>